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1" activeTab="0"/>
  </bookViews>
  <sheets>
    <sheet name="UNDER 17B " sheetId="1" r:id="rId1"/>
    <sheet name="UNDER 17G" sheetId="2" r:id="rId2"/>
    <sheet name="UNDER 14B" sheetId="3" r:id="rId3"/>
    <sheet name="UNDER 14G" sheetId="4" r:id="rId4"/>
    <sheet name="UNDER 12B" sheetId="5" r:id="rId5"/>
    <sheet name="UNDER 12G" sheetId="6" r:id="rId6"/>
    <sheet name="UNDER 9B" sheetId="7" r:id="rId7"/>
  </sheets>
  <definedNames>
    <definedName name="_xlnm.Print_Area" localSheetId="4">'UNDER 12B'!$A$2:$AA$23</definedName>
    <definedName name="_xlnm.Print_Titles" localSheetId="4">'UNDER 12B'!$2:$4</definedName>
    <definedName name="_xlnm.Print_Area" localSheetId="5">'UNDER 12G'!$A$2:$AA$24</definedName>
    <definedName name="_xlnm.Print_Titles" localSheetId="5">'UNDER 12G'!$2:$4</definedName>
    <definedName name="_xlnm.Print_Area" localSheetId="2">'UNDER 14B'!$A$2:$AA$24</definedName>
    <definedName name="_xlnm.Print_Titles" localSheetId="2">'UNDER 14B'!$2:$4</definedName>
    <definedName name="_xlnm.Print_Area" localSheetId="3">'UNDER 14G'!$A$2:$AA$24</definedName>
    <definedName name="_xlnm.Print_Titles" localSheetId="3">'UNDER 14G'!$2:$4</definedName>
    <definedName name="_xlnm.Print_Area" localSheetId="0">'UNDER 17B '!$A$2:$AA$24</definedName>
    <definedName name="_xlnm.Print_Titles" localSheetId="0">'UNDER 17B '!$2:$4</definedName>
    <definedName name="_xlnm.Print_Area" localSheetId="1">'UNDER 17G'!$A$2:$AA$24</definedName>
    <definedName name="_xlnm.Print_Titles" localSheetId="1">'UNDER 17G'!$2:$4</definedName>
    <definedName name="_xlnm.Print_Area" localSheetId="6">'UNDER 9B'!$A$2:$AA$24</definedName>
    <definedName name="_xlnm.Print_Titles" localSheetId="6">'UNDER 9B'!$2:$4</definedName>
    <definedName name="Excel_BuiltIn__FilterDatabase_5">'UNDER 12B'!$C$4:$Z$23</definedName>
    <definedName name="Excel_BuiltIn__FilterDatabase_6">'UNDER 12G'!$C$4:$Z$24</definedName>
    <definedName name="Excel_BuiltIn__FilterDatabase_3">'UNDER 14B'!$C$4:$Z$24</definedName>
    <definedName name="Excel_BuiltIn__FilterDatabase_4">'UNDER 14G'!$C$4:$Z$24</definedName>
    <definedName name="Excel_BuiltIn__FilterDatabase_1">'UNDER 17B '!$C$4:$Z$24</definedName>
    <definedName name="Excel_BuiltIn__FilterDatabase_2">'UNDER 17G'!$C$4:$Z$24</definedName>
    <definedName name="Excel_BuiltIn__FilterDatabase_7">'UNDER 9B'!$C$4:$Z$24</definedName>
    <definedName name="Excel_BuiltIn__FilterDatabase_1_5">'UNDER 12B'!$C$4:$Z$23</definedName>
    <definedName name="Excel_BuiltIn__FilterDatabase_1_6">'UNDER 12G'!$C$4:$Z$24</definedName>
    <definedName name="Excel_BuiltIn__FilterDatabase_1_3">'UNDER 14B'!$C$4:$Z$24</definedName>
    <definedName name="Excel_BuiltIn__FilterDatabase_1_4">'UNDER 14G'!$C$4:$Z$24</definedName>
    <definedName name="Excel_BuiltIn__FilterDatabase_1_2">'UNDER 17G'!$C$4:$Z$24</definedName>
    <definedName name="Excel_BuiltIn__FilterDatabase_1_7">'UNDER 9B'!$C$4:$Z$24</definedName>
    <definedName name="Excel_BuiltIn__FilterDatabase_11">'UNDER 17B '!$C$4:$Z$24</definedName>
    <definedName name="Excel_BuiltIn__FilterDatabase_13">#REF!</definedName>
  </definedNames>
  <calcPr fullCalcOnLoad="1"/>
</workbook>
</file>

<file path=xl/sharedStrings.xml><?xml version="1.0" encoding="utf-8"?>
<sst xmlns="http://schemas.openxmlformats.org/spreadsheetml/2006/main" count="404" uniqueCount="110">
  <si>
    <t>Under 17 Boys 2011</t>
  </si>
  <si>
    <t>SENIOR MEN - Points</t>
  </si>
  <si>
    <t>RACE POSITIONS</t>
  </si>
  <si>
    <t>Points Awarded (Highest first)</t>
  </si>
  <si>
    <t>Pendle</t>
  </si>
  <si>
    <t>Lothersdale</t>
  </si>
  <si>
    <t>Sedbergh BOFRA</t>
  </si>
  <si>
    <t>Weets</t>
  </si>
  <si>
    <t>Murder Mile</t>
  </si>
  <si>
    <t>Stirton</t>
  </si>
  <si>
    <t>Hawkswick Dash BOFRA</t>
  </si>
  <si>
    <t>Farlton Knott</t>
  </si>
  <si>
    <t>Dufton Show</t>
  </si>
  <si>
    <t>Burnsall (BOFRA)</t>
  </si>
  <si>
    <t>Shepherd's Skyline</t>
  </si>
  <si>
    <t>The Stoop</t>
  </si>
  <si>
    <t>Position</t>
  </si>
  <si>
    <t>Points</t>
  </si>
  <si>
    <t>Championship
Position</t>
  </si>
  <si>
    <t>First Name</t>
  </si>
  <si>
    <t>Surname</t>
  </si>
  <si>
    <t>Farlton Knott BOFRA</t>
  </si>
  <si>
    <t>Wasdale (BOFRA)</t>
  </si>
  <si>
    <t>Races Completed-</t>
  </si>
  <si>
    <t>Best score</t>
  </si>
  <si>
    <t>2nd Best</t>
  </si>
  <si>
    <t>3rd Best</t>
  </si>
  <si>
    <t>4th Best</t>
  </si>
  <si>
    <t>5th Best</t>
  </si>
  <si>
    <t>6th Best</t>
  </si>
  <si>
    <t>7th Best</t>
  </si>
  <si>
    <t>TOTAL
POINTS</t>
  </si>
  <si>
    <t xml:space="preserve">James </t>
  </si>
  <si>
    <t>Hall</t>
  </si>
  <si>
    <t xml:space="preserve">Ben </t>
  </si>
  <si>
    <t>Johnstone</t>
  </si>
  <si>
    <t>Declan</t>
  </si>
  <si>
    <t>Bulmer</t>
  </si>
  <si>
    <t xml:space="preserve">Sam </t>
  </si>
  <si>
    <t>Hagger</t>
  </si>
  <si>
    <t>David</t>
  </si>
  <si>
    <t>Wilson</t>
  </si>
  <si>
    <t>John</t>
  </si>
  <si>
    <t>Lockwood</t>
  </si>
  <si>
    <t>Phil</t>
  </si>
  <si>
    <t>Done</t>
  </si>
  <si>
    <t>Mathew</t>
  </si>
  <si>
    <t>Horn</t>
  </si>
  <si>
    <t>Under 17 Girls 2011</t>
  </si>
  <si>
    <t xml:space="preserve">Nicole </t>
  </si>
  <si>
    <t>Narey</t>
  </si>
  <si>
    <t>Under 14 Boys 2011</t>
  </si>
  <si>
    <t>Harry</t>
  </si>
  <si>
    <t>Muir</t>
  </si>
  <si>
    <t xml:space="preserve">Callum </t>
  </si>
  <si>
    <t>Lambert</t>
  </si>
  <si>
    <t>Lloyd</t>
  </si>
  <si>
    <t>Davies</t>
  </si>
  <si>
    <t>George</t>
  </si>
  <si>
    <t>Joe</t>
  </si>
  <si>
    <t>Stapleton</t>
  </si>
  <si>
    <t>Oliver</t>
  </si>
  <si>
    <t>Spencer</t>
  </si>
  <si>
    <t>Under 14 Girls 2011</t>
  </si>
  <si>
    <t>Ellie</t>
  </si>
  <si>
    <t>Hannah</t>
  </si>
  <si>
    <t>Newbold</t>
  </si>
  <si>
    <t>Ellamae</t>
  </si>
  <si>
    <t>Gibson</t>
  </si>
  <si>
    <t>Zoe</t>
  </si>
  <si>
    <t>Baistow</t>
  </si>
  <si>
    <t>Natasha</t>
  </si>
  <si>
    <t>Burdock</t>
  </si>
  <si>
    <t>Under 12 Boys 2011</t>
  </si>
  <si>
    <t>Charley</t>
  </si>
  <si>
    <t>Lowrie</t>
  </si>
  <si>
    <t>Logan</t>
  </si>
  <si>
    <t>Hargreaves-Madhas</t>
  </si>
  <si>
    <t>Joshua</t>
  </si>
  <si>
    <t>Dylan</t>
  </si>
  <si>
    <t>Charlesworth</t>
  </si>
  <si>
    <t>Carmen</t>
  </si>
  <si>
    <t>Robbie</t>
  </si>
  <si>
    <t xml:space="preserve">George </t>
  </si>
  <si>
    <t>Brandon</t>
  </si>
  <si>
    <t>Herbie</t>
  </si>
  <si>
    <t>Davis</t>
  </si>
  <si>
    <t>Adam</t>
  </si>
  <si>
    <t>Robert</t>
  </si>
  <si>
    <t>Jack</t>
  </si>
  <si>
    <t>Whitaker</t>
  </si>
  <si>
    <t>Tommy</t>
  </si>
  <si>
    <t>Thomas</t>
  </si>
  <si>
    <t>Nelson</t>
  </si>
  <si>
    <t>Harrison</t>
  </si>
  <si>
    <t>Driver</t>
  </si>
  <si>
    <t>Simon</t>
  </si>
  <si>
    <t>Rohatynskj</t>
  </si>
  <si>
    <t>Crabtree</t>
  </si>
  <si>
    <t>Under 12 Girls 2011</t>
  </si>
  <si>
    <t>Shona</t>
  </si>
  <si>
    <t>Hastings</t>
  </si>
  <si>
    <t>Katie</t>
  </si>
  <si>
    <t>Under 9 Boys 2011</t>
  </si>
  <si>
    <t>Ciaren</t>
  </si>
  <si>
    <t>Sam</t>
  </si>
  <si>
    <t>Joseph</t>
  </si>
  <si>
    <t>Richard</t>
  </si>
  <si>
    <t>Issac</t>
  </si>
  <si>
    <t>Edward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</si>
</sst>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2"/>
      <color indexed="3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3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 horizontal="center"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0" fillId="4" borderId="0" xfId="0" applyFill="1" applyAlignment="1">
      <alignment/>
    </xf>
    <xf numFmtId="164" fontId="1" fillId="4" borderId="1" xfId="0" applyFont="1" applyFill="1" applyBorder="1" applyAlignment="1">
      <alignment horizontal="center"/>
    </xf>
    <xf numFmtId="164" fontId="0" fillId="4" borderId="0" xfId="0" applyFill="1" applyAlignment="1">
      <alignment horizontal="center"/>
    </xf>
    <xf numFmtId="164" fontId="2" fillId="5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center" textRotation="90"/>
    </xf>
    <xf numFmtId="164" fontId="4" fillId="5" borderId="2" xfId="0" applyFont="1" applyFill="1" applyBorder="1" applyAlignment="1">
      <alignment horizontal="center"/>
    </xf>
    <xf numFmtId="164" fontId="3" fillId="5" borderId="3" xfId="0" applyFont="1" applyFill="1" applyBorder="1" applyAlignment="1">
      <alignment horizontal="center" textRotation="90"/>
    </xf>
    <xf numFmtId="164" fontId="3" fillId="5" borderId="4" xfId="0" applyFont="1" applyFill="1" applyBorder="1" applyAlignment="1">
      <alignment horizontal="center" textRotation="90" wrapText="1"/>
    </xf>
    <xf numFmtId="164" fontId="3" fillId="2" borderId="4" xfId="0" applyFont="1" applyFill="1" applyBorder="1" applyAlignment="1">
      <alignment horizontal="center" textRotation="90" wrapText="1"/>
    </xf>
    <xf numFmtId="164" fontId="2" fillId="2" borderId="4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left"/>
    </xf>
    <xf numFmtId="164" fontId="5" fillId="2" borderId="3" xfId="0" applyFont="1" applyFill="1" applyBorder="1" applyAlignment="1">
      <alignment horizontal="center"/>
    </xf>
    <xf numFmtId="164" fontId="6" fillId="4" borderId="3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3" fillId="5" borderId="3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0" fillId="5" borderId="3" xfId="0" applyFill="1" applyBorder="1" applyAlignment="1">
      <alignment horizontal="center"/>
    </xf>
    <xf numFmtId="164" fontId="7" fillId="2" borderId="3" xfId="0" applyFont="1" applyFill="1" applyBorder="1" applyAlignment="1">
      <alignment horizontal="center"/>
    </xf>
    <xf numFmtId="164" fontId="8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none">
          <fgColor indexed="64"/>
          <bgColor indexed="65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ont>
        <b/>
        <i val="0"/>
      </font>
      <fill>
        <patternFill patternType="solid">
          <fgColor rgb="FF33CCCC"/>
          <bgColor rgb="FF00FF00"/>
        </patternFill>
      </fill>
      <border/>
    </dxf>
    <dxf>
      <font>
        <b val="0"/>
        <i val="0"/>
      </font>
      <fill>
        <patternFill patternType="solid">
          <fgColor rgb="FF33CCCC"/>
          <bgColor rgb="FF00FF00"/>
        </patternFill>
      </fill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showGridLines="0" showZeros="0" tabSelected="1" showOutlineSymbols="0" workbookViewId="0" topLeftCell="A2">
      <pane ySplit="3" topLeftCell="A5" activePane="bottomLeft" state="frozen"/>
      <selection pane="topLeft" activeCell="A2" sqref="A2"/>
      <selection pane="bottomLeft" activeCell="O15" sqref="O15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17" width="3.421875" style="2" customWidth="1"/>
    <col min="18" max="18" width="3.421875" style="1" customWidth="1"/>
    <col min="19" max="25" width="3.421875" style="0" customWidth="1"/>
    <col min="26" max="26" width="5.7109375" style="2" customWidth="1"/>
    <col min="27" max="27" width="0" style="0" hidden="1" customWidth="1"/>
    <col min="28" max="28" width="16.8515625" style="0" customWidth="1"/>
    <col min="29" max="29" width="3.140625" style="0" customWidth="1"/>
    <col min="30" max="41" width="3.28125" style="0" customWidth="1"/>
    <col min="42" max="42" width="5.7109375" style="0" customWidth="1"/>
    <col min="43" max="43" width="4.00390625" style="2" customWidth="1"/>
    <col min="44" max="44" width="3.28125" style="2" customWidth="1"/>
    <col min="45" max="45" width="5.7109375" style="0" customWidth="1"/>
  </cols>
  <sheetData>
    <row r="1" spans="1:4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3"/>
      <c r="T1" s="3"/>
      <c r="U1" s="3"/>
      <c r="V1" s="3"/>
      <c r="W1" s="3"/>
      <c r="X1" s="3"/>
      <c r="Y1" s="3"/>
      <c r="Z1" s="4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14.25">
      <c r="A2" s="5"/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5"/>
      <c r="T2" s="5"/>
      <c r="U2" s="5"/>
      <c r="V2" s="5"/>
      <c r="W2" s="5"/>
      <c r="X2" s="5"/>
      <c r="Y2" s="5"/>
      <c r="Z2" s="7"/>
      <c r="AA2" s="5"/>
      <c r="AB2" s="5"/>
      <c r="AC2" s="6" t="s">
        <v>1</v>
      </c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5"/>
      <c r="AQ2" s="5"/>
      <c r="AR2" s="5"/>
      <c r="AS2" s="5"/>
    </row>
    <row r="3" spans="1:4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>
        <v>7</v>
      </c>
      <c r="S3" s="9" t="s">
        <v>3</v>
      </c>
      <c r="T3" s="9"/>
      <c r="U3" s="9"/>
      <c r="V3" s="9"/>
      <c r="W3" s="9"/>
      <c r="X3" s="9"/>
      <c r="Y3" s="9"/>
      <c r="Z3" s="11"/>
      <c r="AA3" s="5"/>
      <c r="AB3" s="5"/>
      <c r="AC3" s="12" t="s">
        <v>4</v>
      </c>
      <c r="AD3" s="12" t="s">
        <v>5</v>
      </c>
      <c r="AE3" s="12" t="s">
        <v>6</v>
      </c>
      <c r="AF3" s="12" t="s">
        <v>7</v>
      </c>
      <c r="AG3" s="12" t="s">
        <v>8</v>
      </c>
      <c r="AH3" s="12" t="s">
        <v>9</v>
      </c>
      <c r="AI3" s="12" t="s">
        <v>10</v>
      </c>
      <c r="AJ3" s="12" t="s">
        <v>11</v>
      </c>
      <c r="AK3" s="12" t="s">
        <v>12</v>
      </c>
      <c r="AL3" s="12" t="s">
        <v>13</v>
      </c>
      <c r="AM3" s="12"/>
      <c r="AN3" s="12" t="s">
        <v>14</v>
      </c>
      <c r="AO3" s="12" t="s">
        <v>15</v>
      </c>
      <c r="AP3" s="5"/>
      <c r="AQ3" s="12" t="s">
        <v>16</v>
      </c>
      <c r="AR3" s="12" t="s">
        <v>17</v>
      </c>
      <c r="AS3" s="5"/>
    </row>
    <row r="4" spans="1:45" ht="119.25" customHeight="1">
      <c r="A4" s="5"/>
      <c r="B4" s="13" t="s">
        <v>18</v>
      </c>
      <c r="C4" s="13" t="s">
        <v>19</v>
      </c>
      <c r="D4" s="13" t="s">
        <v>20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21</v>
      </c>
      <c r="M4" s="12" t="s">
        <v>12</v>
      </c>
      <c r="N4" s="12" t="s">
        <v>13</v>
      </c>
      <c r="O4" s="12" t="s">
        <v>22</v>
      </c>
      <c r="P4" s="12" t="s">
        <v>14</v>
      </c>
      <c r="Q4" s="12" t="s">
        <v>15</v>
      </c>
      <c r="R4" s="14" t="s">
        <v>23</v>
      </c>
      <c r="S4" s="12" t="s">
        <v>24</v>
      </c>
      <c r="T4" s="12" t="s">
        <v>25</v>
      </c>
      <c r="U4" s="12" t="s">
        <v>26</v>
      </c>
      <c r="V4" s="12" t="s">
        <v>27</v>
      </c>
      <c r="W4" s="12" t="s">
        <v>28</v>
      </c>
      <c r="X4" s="12" t="s">
        <v>29</v>
      </c>
      <c r="Y4" s="12" t="s">
        <v>30</v>
      </c>
      <c r="Z4" s="13" t="s">
        <v>31</v>
      </c>
      <c r="AA4" s="5"/>
      <c r="AB4" s="5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 t="s">
        <v>22</v>
      </c>
      <c r="AN4" s="12"/>
      <c r="AO4" s="12"/>
      <c r="AP4" s="5"/>
      <c r="AQ4" s="12"/>
      <c r="AR4" s="12"/>
      <c r="AS4" s="5"/>
    </row>
    <row r="5" spans="1:45" ht="12">
      <c r="A5" s="5"/>
      <c r="B5" s="15">
        <v>1</v>
      </c>
      <c r="C5" s="16" t="s">
        <v>32</v>
      </c>
      <c r="D5" s="16" t="s">
        <v>33</v>
      </c>
      <c r="E5" s="17">
        <v>1</v>
      </c>
      <c r="F5" s="17">
        <v>1</v>
      </c>
      <c r="G5" s="17">
        <v>1</v>
      </c>
      <c r="H5" s="17"/>
      <c r="I5" s="17"/>
      <c r="J5" s="17"/>
      <c r="K5" s="17">
        <v>1</v>
      </c>
      <c r="L5" s="17">
        <v>1</v>
      </c>
      <c r="M5" s="17"/>
      <c r="N5" s="17"/>
      <c r="O5" s="17"/>
      <c r="P5" s="17"/>
      <c r="Q5" s="17">
        <v>1</v>
      </c>
      <c r="R5" s="18">
        <f aca="true" t="shared" si="0" ref="R5:R12">COUNT(E5:Q5)</f>
        <v>6</v>
      </c>
      <c r="S5" s="19">
        <f aca="true" t="shared" si="1" ref="S5:S12">IF($R5&gt;=1,LARGE($AC5:$AO5,1),0)</f>
        <v>60</v>
      </c>
      <c r="T5" s="19">
        <f aca="true" t="shared" si="2" ref="T5:T12">IF($R5&gt;=1,LARGE($AC5:$AO5,2),0)</f>
        <v>60</v>
      </c>
      <c r="U5" s="19">
        <f aca="true" t="shared" si="3" ref="U5:U12">IF($R5&gt;=1,LARGE($AC5:$AO5,3),0)</f>
        <v>60</v>
      </c>
      <c r="V5" s="19">
        <f aca="true" t="shared" si="4" ref="V5:V12">IF($R5&gt;=1,LARGE($AC5:$AO5,4),0)</f>
        <v>60</v>
      </c>
      <c r="W5" s="19">
        <f aca="true" t="shared" si="5" ref="W5:W12">IF($R5&gt;=1,LARGE($AC5:$AO5,5),0)</f>
        <v>60</v>
      </c>
      <c r="X5" s="19">
        <f aca="true" t="shared" si="6" ref="X5:X12">IF($R5&gt;=1,LARGE($AC5:$AO5,6),0)</f>
        <v>60</v>
      </c>
      <c r="Y5" s="19">
        <f aca="true" t="shared" si="7" ref="Y5:Y12">IF($R5&gt;=1,LARGE($AC5:$AO5,7),0)</f>
        <v>0</v>
      </c>
      <c r="Z5" s="20">
        <f aca="true" t="shared" si="8" ref="Z5:Z12">SUM(S5:Y5)</f>
        <v>360</v>
      </c>
      <c r="AA5" s="5"/>
      <c r="AB5" s="5"/>
      <c r="AC5" s="21">
        <f>IF(E5&gt;=1,VLOOKUP(E5,$AQ$5:$AR$24,2,FALSE),0)</f>
        <v>60</v>
      </c>
      <c r="AD5" s="21">
        <f aca="true" t="shared" si="9" ref="AD5:AO5">IF(F5&gt;=1,VLOOKUP(F5,$AQ$5:$AR$24,2,FALSE),0)</f>
        <v>60</v>
      </c>
      <c r="AE5" s="21">
        <f t="shared" si="9"/>
        <v>60</v>
      </c>
      <c r="AF5" s="21">
        <f t="shared" si="9"/>
        <v>0</v>
      </c>
      <c r="AG5" s="21">
        <f t="shared" si="9"/>
        <v>0</v>
      </c>
      <c r="AH5" s="21">
        <f t="shared" si="9"/>
        <v>0</v>
      </c>
      <c r="AI5" s="21">
        <f t="shared" si="9"/>
        <v>60</v>
      </c>
      <c r="AJ5" s="21">
        <f t="shared" si="9"/>
        <v>60</v>
      </c>
      <c r="AK5" s="21">
        <f t="shared" si="9"/>
        <v>0</v>
      </c>
      <c r="AL5" s="21">
        <f t="shared" si="9"/>
        <v>0</v>
      </c>
      <c r="AM5" s="21">
        <f t="shared" si="9"/>
        <v>0</v>
      </c>
      <c r="AN5" s="21">
        <f t="shared" si="9"/>
        <v>0</v>
      </c>
      <c r="AO5" s="21">
        <f t="shared" si="9"/>
        <v>60</v>
      </c>
      <c r="AP5" s="5"/>
      <c r="AQ5" s="22">
        <v>1</v>
      </c>
      <c r="AR5" s="22">
        <v>60</v>
      </c>
      <c r="AS5" s="5"/>
    </row>
    <row r="6" spans="1:45" ht="12">
      <c r="A6" s="5"/>
      <c r="B6" s="21">
        <v>2</v>
      </c>
      <c r="C6" s="16" t="s">
        <v>34</v>
      </c>
      <c r="D6" s="16" t="s">
        <v>35</v>
      </c>
      <c r="E6" s="17">
        <v>2</v>
      </c>
      <c r="F6" s="17">
        <v>2</v>
      </c>
      <c r="G6" s="17">
        <v>2</v>
      </c>
      <c r="H6" s="17"/>
      <c r="I6" s="17"/>
      <c r="J6" s="17"/>
      <c r="K6" s="17">
        <v>2</v>
      </c>
      <c r="L6" s="17">
        <v>3</v>
      </c>
      <c r="M6" s="17"/>
      <c r="N6" s="17">
        <v>1</v>
      </c>
      <c r="O6" s="17"/>
      <c r="P6" s="17"/>
      <c r="Q6" s="17"/>
      <c r="R6" s="23">
        <f t="shared" si="0"/>
        <v>6</v>
      </c>
      <c r="S6" s="19">
        <f t="shared" si="1"/>
        <v>60</v>
      </c>
      <c r="T6" s="19">
        <f t="shared" si="2"/>
        <v>57</v>
      </c>
      <c r="U6" s="19">
        <f t="shared" si="3"/>
        <v>57</v>
      </c>
      <c r="V6" s="19">
        <f t="shared" si="4"/>
        <v>57</v>
      </c>
      <c r="W6" s="19">
        <f t="shared" si="5"/>
        <v>57</v>
      </c>
      <c r="X6" s="19">
        <f t="shared" si="6"/>
        <v>55</v>
      </c>
      <c r="Y6" s="19">
        <f t="shared" si="7"/>
        <v>0</v>
      </c>
      <c r="Z6" s="20">
        <f t="shared" si="8"/>
        <v>343</v>
      </c>
      <c r="AA6" s="5"/>
      <c r="AB6" s="5"/>
      <c r="AC6" s="21">
        <f aca="true" t="shared" si="10" ref="AC6:AC24">IF(E6&gt;=1,VLOOKUP(E6,$AQ$5:$AR$24,2,FALSE),0)</f>
        <v>57</v>
      </c>
      <c r="AD6" s="21">
        <f aca="true" t="shared" si="11" ref="AD6:AD24">IF(F6&gt;=1,VLOOKUP(F6,$AQ$5:$AR$24,2,FALSE),0)</f>
        <v>57</v>
      </c>
      <c r="AE6" s="21">
        <f aca="true" t="shared" si="12" ref="AE6:AE24">IF(G6&gt;=1,VLOOKUP(G6,$AQ$5:$AR$24,2,FALSE),0)</f>
        <v>57</v>
      </c>
      <c r="AF6" s="21">
        <f aca="true" t="shared" si="13" ref="AF6:AF24">IF(H6&gt;=1,VLOOKUP(H6,$AQ$5:$AR$24,2,FALSE),0)</f>
        <v>0</v>
      </c>
      <c r="AG6" s="21">
        <f aca="true" t="shared" si="14" ref="AG6:AG24">IF(I6&gt;=1,VLOOKUP(I6,$AQ$5:$AR$24,2,FALSE),0)</f>
        <v>0</v>
      </c>
      <c r="AH6" s="21">
        <f aca="true" t="shared" si="15" ref="AH6:AH24">IF(J6&gt;=1,VLOOKUP(J6,$AQ$5:$AR$24,2,FALSE),0)</f>
        <v>0</v>
      </c>
      <c r="AI6" s="21">
        <f aca="true" t="shared" si="16" ref="AI6:AI24">IF(K6&gt;=1,VLOOKUP(K6,$AQ$5:$AR$24,2,FALSE),0)</f>
        <v>57</v>
      </c>
      <c r="AJ6" s="21">
        <f aca="true" t="shared" si="17" ref="AJ6:AJ24">IF(L6&gt;=1,VLOOKUP(L6,$AQ$5:$AR$24,2,FALSE),0)</f>
        <v>55</v>
      </c>
      <c r="AK6" s="21">
        <f aca="true" t="shared" si="18" ref="AK6:AK24">IF(M6&gt;=1,VLOOKUP(M6,$AQ$5:$AR$24,2,FALSE),0)</f>
        <v>0</v>
      </c>
      <c r="AL6" s="21">
        <f aca="true" t="shared" si="19" ref="AL6:AL24">IF(N6&gt;=1,VLOOKUP(N6,$AQ$5:$AR$24,2,FALSE),0)</f>
        <v>60</v>
      </c>
      <c r="AM6" s="21">
        <f aca="true" t="shared" si="20" ref="AM6:AM24">IF(O6&gt;=1,VLOOKUP(O6,$AQ$5:$AR$24,2,FALSE),0)</f>
        <v>0</v>
      </c>
      <c r="AN6" s="21">
        <f aca="true" t="shared" si="21" ref="AN6:AN24">IF(P6&gt;=1,VLOOKUP(P6,$AQ$5:$AR$24,2,FALSE),0)</f>
        <v>0</v>
      </c>
      <c r="AO6" s="21">
        <f aca="true" t="shared" si="22" ref="AO6:AO24">IF(Q6&gt;=1,VLOOKUP(Q6,$AQ$5:$AR$24,2,FALSE),0)</f>
        <v>0</v>
      </c>
      <c r="AP6" s="5"/>
      <c r="AQ6" s="22">
        <v>2</v>
      </c>
      <c r="AR6" s="22">
        <v>57</v>
      </c>
      <c r="AS6" s="5"/>
    </row>
    <row r="7" spans="1:45" ht="12">
      <c r="A7" s="5"/>
      <c r="B7" s="21">
        <v>3</v>
      </c>
      <c r="C7" s="16" t="s">
        <v>36</v>
      </c>
      <c r="D7" s="16" t="s">
        <v>37</v>
      </c>
      <c r="E7" s="17"/>
      <c r="F7" s="17"/>
      <c r="G7" s="17">
        <v>3</v>
      </c>
      <c r="H7" s="17"/>
      <c r="I7" s="17"/>
      <c r="J7" s="17"/>
      <c r="K7" s="17">
        <v>3</v>
      </c>
      <c r="L7" s="17">
        <v>2</v>
      </c>
      <c r="M7" s="17"/>
      <c r="N7" s="17">
        <v>2</v>
      </c>
      <c r="O7" s="17">
        <v>1</v>
      </c>
      <c r="P7" s="17"/>
      <c r="Q7" s="17"/>
      <c r="R7" s="23">
        <f t="shared" si="0"/>
        <v>5</v>
      </c>
      <c r="S7" s="19">
        <f t="shared" si="1"/>
        <v>60</v>
      </c>
      <c r="T7" s="19">
        <f t="shared" si="2"/>
        <v>57</v>
      </c>
      <c r="U7" s="19">
        <f t="shared" si="3"/>
        <v>57</v>
      </c>
      <c r="V7" s="19">
        <f t="shared" si="4"/>
        <v>55</v>
      </c>
      <c r="W7" s="19">
        <f t="shared" si="5"/>
        <v>55</v>
      </c>
      <c r="X7" s="19">
        <f t="shared" si="6"/>
        <v>0</v>
      </c>
      <c r="Y7" s="19">
        <f t="shared" si="7"/>
        <v>0</v>
      </c>
      <c r="Z7" s="20">
        <f t="shared" si="8"/>
        <v>284</v>
      </c>
      <c r="AA7" s="5"/>
      <c r="AB7" s="5"/>
      <c r="AC7" s="21">
        <f t="shared" si="10"/>
        <v>0</v>
      </c>
      <c r="AD7" s="21">
        <f t="shared" si="11"/>
        <v>0</v>
      </c>
      <c r="AE7" s="21">
        <f t="shared" si="12"/>
        <v>55</v>
      </c>
      <c r="AF7" s="21">
        <f t="shared" si="13"/>
        <v>0</v>
      </c>
      <c r="AG7" s="21">
        <f t="shared" si="14"/>
        <v>0</v>
      </c>
      <c r="AH7" s="21">
        <f t="shared" si="15"/>
        <v>0</v>
      </c>
      <c r="AI7" s="21">
        <f t="shared" si="16"/>
        <v>55</v>
      </c>
      <c r="AJ7" s="21">
        <f t="shared" si="17"/>
        <v>57</v>
      </c>
      <c r="AK7" s="21">
        <f t="shared" si="18"/>
        <v>0</v>
      </c>
      <c r="AL7" s="21">
        <f t="shared" si="19"/>
        <v>57</v>
      </c>
      <c r="AM7" s="21">
        <f t="shared" si="20"/>
        <v>60</v>
      </c>
      <c r="AN7" s="21">
        <f t="shared" si="21"/>
        <v>0</v>
      </c>
      <c r="AO7" s="21">
        <f t="shared" si="22"/>
        <v>0</v>
      </c>
      <c r="AP7" s="5"/>
      <c r="AQ7" s="22">
        <v>3</v>
      </c>
      <c r="AR7" s="22">
        <v>55</v>
      </c>
      <c r="AS7" s="5"/>
    </row>
    <row r="8" spans="1:45" ht="12">
      <c r="A8" s="5"/>
      <c r="B8" s="21">
        <v>4</v>
      </c>
      <c r="C8" s="16" t="s">
        <v>38</v>
      </c>
      <c r="D8" s="16" t="s">
        <v>39</v>
      </c>
      <c r="E8" s="17">
        <v>3</v>
      </c>
      <c r="F8" s="17"/>
      <c r="G8" s="17">
        <v>4</v>
      </c>
      <c r="H8" s="17"/>
      <c r="I8" s="17"/>
      <c r="J8" s="17"/>
      <c r="K8" s="17">
        <v>4</v>
      </c>
      <c r="L8" s="17">
        <v>4</v>
      </c>
      <c r="M8" s="17"/>
      <c r="N8" s="17">
        <v>4</v>
      </c>
      <c r="O8" s="17"/>
      <c r="P8" s="17"/>
      <c r="Q8" s="17"/>
      <c r="R8" s="23">
        <f t="shared" si="0"/>
        <v>5</v>
      </c>
      <c r="S8" s="19">
        <f t="shared" si="1"/>
        <v>55</v>
      </c>
      <c r="T8" s="19">
        <f t="shared" si="2"/>
        <v>54</v>
      </c>
      <c r="U8" s="19">
        <f t="shared" si="3"/>
        <v>54</v>
      </c>
      <c r="V8" s="19">
        <f t="shared" si="4"/>
        <v>54</v>
      </c>
      <c r="W8" s="19">
        <f t="shared" si="5"/>
        <v>54</v>
      </c>
      <c r="X8" s="19">
        <f t="shared" si="6"/>
        <v>0</v>
      </c>
      <c r="Y8" s="19">
        <f t="shared" si="7"/>
        <v>0</v>
      </c>
      <c r="Z8" s="20">
        <f t="shared" si="8"/>
        <v>271</v>
      </c>
      <c r="AA8" s="5"/>
      <c r="AB8" s="5"/>
      <c r="AC8" s="21">
        <f t="shared" si="10"/>
        <v>55</v>
      </c>
      <c r="AD8" s="21">
        <f t="shared" si="11"/>
        <v>0</v>
      </c>
      <c r="AE8" s="21">
        <f t="shared" si="12"/>
        <v>54</v>
      </c>
      <c r="AF8" s="21">
        <f t="shared" si="13"/>
        <v>0</v>
      </c>
      <c r="AG8" s="21">
        <f t="shared" si="14"/>
        <v>0</v>
      </c>
      <c r="AH8" s="21">
        <f t="shared" si="15"/>
        <v>0</v>
      </c>
      <c r="AI8" s="21">
        <f t="shared" si="16"/>
        <v>54</v>
      </c>
      <c r="AJ8" s="21">
        <f t="shared" si="17"/>
        <v>54</v>
      </c>
      <c r="AK8" s="21">
        <f t="shared" si="18"/>
        <v>0</v>
      </c>
      <c r="AL8" s="21">
        <f t="shared" si="19"/>
        <v>54</v>
      </c>
      <c r="AM8" s="21">
        <f t="shared" si="20"/>
        <v>0</v>
      </c>
      <c r="AN8" s="21">
        <f t="shared" si="21"/>
        <v>0</v>
      </c>
      <c r="AO8" s="21">
        <f t="shared" si="22"/>
        <v>0</v>
      </c>
      <c r="AP8" s="5"/>
      <c r="AQ8" s="22">
        <v>4</v>
      </c>
      <c r="AR8" s="22">
        <v>54</v>
      </c>
      <c r="AS8" s="5"/>
    </row>
    <row r="9" spans="1:45" ht="12">
      <c r="A9" s="5"/>
      <c r="B9" s="21">
        <v>5</v>
      </c>
      <c r="C9" s="16" t="s">
        <v>40</v>
      </c>
      <c r="D9" s="16" t="s">
        <v>41</v>
      </c>
      <c r="E9" s="17"/>
      <c r="F9" s="17"/>
      <c r="G9" s="17">
        <v>6</v>
      </c>
      <c r="H9" s="17"/>
      <c r="I9" s="17"/>
      <c r="J9" s="17"/>
      <c r="K9" s="17">
        <v>6</v>
      </c>
      <c r="L9" s="17">
        <v>7</v>
      </c>
      <c r="M9" s="17"/>
      <c r="N9" s="17">
        <v>5</v>
      </c>
      <c r="O9" s="17">
        <v>2</v>
      </c>
      <c r="P9" s="17"/>
      <c r="Q9" s="17"/>
      <c r="R9" s="23">
        <f t="shared" si="0"/>
        <v>5</v>
      </c>
      <c r="S9" s="19">
        <f t="shared" si="1"/>
        <v>57</v>
      </c>
      <c r="T9" s="19">
        <f t="shared" si="2"/>
        <v>53</v>
      </c>
      <c r="U9" s="19">
        <f t="shared" si="3"/>
        <v>52</v>
      </c>
      <c r="V9" s="19">
        <f t="shared" si="4"/>
        <v>52</v>
      </c>
      <c r="W9" s="19">
        <f t="shared" si="5"/>
        <v>51</v>
      </c>
      <c r="X9" s="19">
        <f t="shared" si="6"/>
        <v>0</v>
      </c>
      <c r="Y9" s="19">
        <f t="shared" si="7"/>
        <v>0</v>
      </c>
      <c r="Z9" s="20">
        <f t="shared" si="8"/>
        <v>265</v>
      </c>
      <c r="AA9" s="5"/>
      <c r="AB9" s="5"/>
      <c r="AC9" s="21">
        <f t="shared" si="10"/>
        <v>0</v>
      </c>
      <c r="AD9" s="21">
        <f t="shared" si="11"/>
        <v>0</v>
      </c>
      <c r="AE9" s="21">
        <f t="shared" si="12"/>
        <v>52</v>
      </c>
      <c r="AF9" s="21">
        <f t="shared" si="13"/>
        <v>0</v>
      </c>
      <c r="AG9" s="21">
        <f t="shared" si="14"/>
        <v>0</v>
      </c>
      <c r="AH9" s="21">
        <f t="shared" si="15"/>
        <v>0</v>
      </c>
      <c r="AI9" s="21">
        <f t="shared" si="16"/>
        <v>52</v>
      </c>
      <c r="AJ9" s="21">
        <f t="shared" si="17"/>
        <v>51</v>
      </c>
      <c r="AK9" s="21">
        <f t="shared" si="18"/>
        <v>0</v>
      </c>
      <c r="AL9" s="21">
        <f t="shared" si="19"/>
        <v>53</v>
      </c>
      <c r="AM9" s="21">
        <f t="shared" si="20"/>
        <v>57</v>
      </c>
      <c r="AN9" s="21">
        <f t="shared" si="21"/>
        <v>0</v>
      </c>
      <c r="AO9" s="21">
        <f t="shared" si="22"/>
        <v>0</v>
      </c>
      <c r="AP9" s="5"/>
      <c r="AQ9" s="22">
        <v>5</v>
      </c>
      <c r="AR9" s="22">
        <v>53</v>
      </c>
      <c r="AS9" s="5"/>
    </row>
    <row r="10" spans="1:45" ht="12">
      <c r="A10" s="5"/>
      <c r="B10" s="15">
        <v>6</v>
      </c>
      <c r="C10" s="16" t="s">
        <v>42</v>
      </c>
      <c r="D10" s="16" t="s">
        <v>43</v>
      </c>
      <c r="E10" s="17"/>
      <c r="F10" s="17"/>
      <c r="G10" s="17">
        <v>7</v>
      </c>
      <c r="H10" s="17"/>
      <c r="I10" s="17">
        <v>1</v>
      </c>
      <c r="J10" s="17"/>
      <c r="K10" s="17">
        <v>5</v>
      </c>
      <c r="L10" s="17">
        <v>5</v>
      </c>
      <c r="M10" s="17"/>
      <c r="N10" s="17"/>
      <c r="O10" s="17"/>
      <c r="P10" s="17"/>
      <c r="Q10" s="17"/>
      <c r="R10" s="23">
        <f t="shared" si="0"/>
        <v>4</v>
      </c>
      <c r="S10" s="19">
        <f t="shared" si="1"/>
        <v>60</v>
      </c>
      <c r="T10" s="19">
        <f t="shared" si="2"/>
        <v>53</v>
      </c>
      <c r="U10" s="19">
        <f t="shared" si="3"/>
        <v>53</v>
      </c>
      <c r="V10" s="19">
        <f t="shared" si="4"/>
        <v>51</v>
      </c>
      <c r="W10" s="19">
        <f t="shared" si="5"/>
        <v>0</v>
      </c>
      <c r="X10" s="19">
        <f t="shared" si="6"/>
        <v>0</v>
      </c>
      <c r="Y10" s="19">
        <f t="shared" si="7"/>
        <v>0</v>
      </c>
      <c r="Z10" s="20">
        <f t="shared" si="8"/>
        <v>217</v>
      </c>
      <c r="AA10" s="5"/>
      <c r="AB10" s="5"/>
      <c r="AC10" s="21">
        <f t="shared" si="10"/>
        <v>0</v>
      </c>
      <c r="AD10" s="21">
        <f t="shared" si="11"/>
        <v>0</v>
      </c>
      <c r="AE10" s="21">
        <f t="shared" si="12"/>
        <v>51</v>
      </c>
      <c r="AF10" s="21">
        <f t="shared" si="13"/>
        <v>0</v>
      </c>
      <c r="AG10" s="21">
        <f t="shared" si="14"/>
        <v>60</v>
      </c>
      <c r="AH10" s="21">
        <f t="shared" si="15"/>
        <v>0</v>
      </c>
      <c r="AI10" s="21">
        <f t="shared" si="16"/>
        <v>53</v>
      </c>
      <c r="AJ10" s="21">
        <f t="shared" si="17"/>
        <v>53</v>
      </c>
      <c r="AK10" s="21">
        <f t="shared" si="18"/>
        <v>0</v>
      </c>
      <c r="AL10" s="21">
        <f t="shared" si="19"/>
        <v>0</v>
      </c>
      <c r="AM10" s="21">
        <f t="shared" si="20"/>
        <v>0</v>
      </c>
      <c r="AN10" s="21">
        <f t="shared" si="21"/>
        <v>0</v>
      </c>
      <c r="AO10" s="21">
        <f t="shared" si="22"/>
        <v>0</v>
      </c>
      <c r="AP10" s="5"/>
      <c r="AQ10" s="22">
        <v>6</v>
      </c>
      <c r="AR10" s="22">
        <v>52</v>
      </c>
      <c r="AS10" s="5"/>
    </row>
    <row r="11" spans="1:45" ht="12">
      <c r="A11" s="5"/>
      <c r="B11" s="21">
        <v>7</v>
      </c>
      <c r="C11" s="16" t="s">
        <v>44</v>
      </c>
      <c r="D11" s="16" t="s">
        <v>45</v>
      </c>
      <c r="E11" s="17"/>
      <c r="F11" s="17"/>
      <c r="G11" s="17">
        <v>5</v>
      </c>
      <c r="H11" s="17"/>
      <c r="I11" s="17"/>
      <c r="J11" s="17"/>
      <c r="K11" s="17"/>
      <c r="L11" s="17"/>
      <c r="M11" s="17"/>
      <c r="N11" s="17">
        <v>3</v>
      </c>
      <c r="O11" s="17"/>
      <c r="P11" s="17"/>
      <c r="Q11" s="17"/>
      <c r="R11" s="23">
        <f t="shared" si="0"/>
        <v>2</v>
      </c>
      <c r="S11" s="19">
        <f t="shared" si="1"/>
        <v>55</v>
      </c>
      <c r="T11" s="19">
        <f t="shared" si="2"/>
        <v>53</v>
      </c>
      <c r="U11" s="19">
        <f t="shared" si="3"/>
        <v>0</v>
      </c>
      <c r="V11" s="19">
        <f t="shared" si="4"/>
        <v>0</v>
      </c>
      <c r="W11" s="19">
        <f t="shared" si="5"/>
        <v>0</v>
      </c>
      <c r="X11" s="19">
        <f t="shared" si="6"/>
        <v>0</v>
      </c>
      <c r="Y11" s="19">
        <f t="shared" si="7"/>
        <v>0</v>
      </c>
      <c r="Z11" s="20">
        <f t="shared" si="8"/>
        <v>108</v>
      </c>
      <c r="AA11" s="5"/>
      <c r="AB11" s="5"/>
      <c r="AC11" s="21">
        <f t="shared" si="10"/>
        <v>0</v>
      </c>
      <c r="AD11" s="21">
        <f t="shared" si="11"/>
        <v>0</v>
      </c>
      <c r="AE11" s="21">
        <f t="shared" si="12"/>
        <v>53</v>
      </c>
      <c r="AF11" s="21">
        <f t="shared" si="13"/>
        <v>0</v>
      </c>
      <c r="AG11" s="21">
        <f t="shared" si="14"/>
        <v>0</v>
      </c>
      <c r="AH11" s="21">
        <f t="shared" si="15"/>
        <v>0</v>
      </c>
      <c r="AI11" s="21">
        <f t="shared" si="16"/>
        <v>0</v>
      </c>
      <c r="AJ11" s="21">
        <f t="shared" si="17"/>
        <v>0</v>
      </c>
      <c r="AK11" s="21">
        <f t="shared" si="18"/>
        <v>0</v>
      </c>
      <c r="AL11" s="21">
        <f t="shared" si="19"/>
        <v>55</v>
      </c>
      <c r="AM11" s="21">
        <f t="shared" si="20"/>
        <v>0</v>
      </c>
      <c r="AN11" s="21">
        <f t="shared" si="21"/>
        <v>0</v>
      </c>
      <c r="AO11" s="21">
        <f t="shared" si="22"/>
        <v>0</v>
      </c>
      <c r="AP11" s="5"/>
      <c r="AQ11" s="22">
        <v>7</v>
      </c>
      <c r="AR11" s="22">
        <v>51</v>
      </c>
      <c r="AS11" s="5"/>
    </row>
    <row r="12" spans="1:45" ht="12">
      <c r="A12" s="5"/>
      <c r="B12" s="21">
        <v>8</v>
      </c>
      <c r="C12" s="16" t="s">
        <v>46</v>
      </c>
      <c r="D12" s="16" t="s">
        <v>47</v>
      </c>
      <c r="E12" s="17"/>
      <c r="F12" s="17"/>
      <c r="G12" s="17"/>
      <c r="H12" s="17"/>
      <c r="I12" s="17"/>
      <c r="J12" s="17"/>
      <c r="K12" s="17"/>
      <c r="L12" s="17">
        <v>6</v>
      </c>
      <c r="M12" s="17"/>
      <c r="N12" s="17"/>
      <c r="O12" s="17"/>
      <c r="P12" s="17"/>
      <c r="Q12" s="17"/>
      <c r="R12" s="23">
        <f t="shared" si="0"/>
        <v>1</v>
      </c>
      <c r="S12" s="19">
        <f t="shared" si="1"/>
        <v>52</v>
      </c>
      <c r="T12" s="19">
        <f t="shared" si="2"/>
        <v>0</v>
      </c>
      <c r="U12" s="19">
        <f t="shared" si="3"/>
        <v>0</v>
      </c>
      <c r="V12" s="19">
        <f t="shared" si="4"/>
        <v>0</v>
      </c>
      <c r="W12" s="19">
        <f t="shared" si="5"/>
        <v>0</v>
      </c>
      <c r="X12" s="19">
        <f t="shared" si="6"/>
        <v>0</v>
      </c>
      <c r="Y12" s="19">
        <f t="shared" si="7"/>
        <v>0</v>
      </c>
      <c r="Z12" s="20">
        <f t="shared" si="8"/>
        <v>52</v>
      </c>
      <c r="AA12" s="5"/>
      <c r="AB12" s="5"/>
      <c r="AC12" s="21">
        <f t="shared" si="10"/>
        <v>0</v>
      </c>
      <c r="AD12" s="21">
        <f t="shared" si="11"/>
        <v>0</v>
      </c>
      <c r="AE12" s="21">
        <f t="shared" si="12"/>
        <v>0</v>
      </c>
      <c r="AF12" s="21">
        <f t="shared" si="13"/>
        <v>0</v>
      </c>
      <c r="AG12" s="21">
        <f t="shared" si="14"/>
        <v>0</v>
      </c>
      <c r="AH12" s="21">
        <f t="shared" si="15"/>
        <v>0</v>
      </c>
      <c r="AI12" s="21">
        <f t="shared" si="16"/>
        <v>0</v>
      </c>
      <c r="AJ12" s="21">
        <f t="shared" si="17"/>
        <v>52</v>
      </c>
      <c r="AK12" s="21">
        <f t="shared" si="18"/>
        <v>0</v>
      </c>
      <c r="AL12" s="21">
        <f t="shared" si="19"/>
        <v>0</v>
      </c>
      <c r="AM12" s="21">
        <f t="shared" si="20"/>
        <v>0</v>
      </c>
      <c r="AN12" s="21">
        <f t="shared" si="21"/>
        <v>0</v>
      </c>
      <c r="AO12" s="21">
        <f t="shared" si="22"/>
        <v>0</v>
      </c>
      <c r="AP12" s="5"/>
      <c r="AQ12" s="22">
        <v>8</v>
      </c>
      <c r="AR12" s="22">
        <v>50</v>
      </c>
      <c r="AS12" s="5"/>
    </row>
    <row r="13" spans="1:45" ht="12">
      <c r="A13" s="5"/>
      <c r="B13" s="21">
        <v>9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3">
        <f aca="true" t="shared" si="23" ref="R13:R24">COUNT(E13:Q13)</f>
        <v>0</v>
      </c>
      <c r="S13" s="19">
        <f aca="true" t="shared" si="24" ref="S13:S24">IF($R13&gt;=1,LARGE($AC13:$AO13,1),0)</f>
        <v>0</v>
      </c>
      <c r="T13" s="19">
        <f aca="true" t="shared" si="25" ref="T13:T24">IF($R13&gt;=1,LARGE($AC13:$AO13,2),0)</f>
        <v>0</v>
      </c>
      <c r="U13" s="19">
        <f aca="true" t="shared" si="26" ref="U13:U24">IF($R13&gt;=1,LARGE($AC13:$AO13,3),0)</f>
        <v>0</v>
      </c>
      <c r="V13" s="19">
        <f aca="true" t="shared" si="27" ref="V13:V24">IF($R13&gt;=1,LARGE($AC13:$AO13,4),0)</f>
        <v>0</v>
      </c>
      <c r="W13" s="19">
        <f aca="true" t="shared" si="28" ref="W13:W24">IF($R13&gt;=1,LARGE($AC13:$AO13,5),0)</f>
        <v>0</v>
      </c>
      <c r="X13" s="19">
        <f aca="true" t="shared" si="29" ref="X13:X24">IF($R13&gt;=1,LARGE($AC13:$AO13,6),0)</f>
        <v>0</v>
      </c>
      <c r="Y13" s="19">
        <f aca="true" t="shared" si="30" ref="Y13:Y24">IF($R13&gt;=1,LARGE($AC13:$AO13,7),0)</f>
        <v>0</v>
      </c>
      <c r="Z13" s="20">
        <f aca="true" t="shared" si="31" ref="Z13:Z24">SUM(S13:Y13)</f>
        <v>0</v>
      </c>
      <c r="AA13" s="5"/>
      <c r="AB13" s="24"/>
      <c r="AC13" s="21">
        <f t="shared" si="10"/>
        <v>0</v>
      </c>
      <c r="AD13" s="21">
        <f t="shared" si="11"/>
        <v>0</v>
      </c>
      <c r="AE13" s="21">
        <f t="shared" si="12"/>
        <v>0</v>
      </c>
      <c r="AF13" s="21">
        <f t="shared" si="13"/>
        <v>0</v>
      </c>
      <c r="AG13" s="21">
        <f t="shared" si="14"/>
        <v>0</v>
      </c>
      <c r="AH13" s="21">
        <f t="shared" si="15"/>
        <v>0</v>
      </c>
      <c r="AI13" s="21">
        <f t="shared" si="16"/>
        <v>0</v>
      </c>
      <c r="AJ13" s="21">
        <f t="shared" si="17"/>
        <v>0</v>
      </c>
      <c r="AK13" s="21">
        <f t="shared" si="18"/>
        <v>0</v>
      </c>
      <c r="AL13" s="21">
        <f t="shared" si="19"/>
        <v>0</v>
      </c>
      <c r="AM13" s="21">
        <f t="shared" si="20"/>
        <v>0</v>
      </c>
      <c r="AN13" s="21">
        <f t="shared" si="21"/>
        <v>0</v>
      </c>
      <c r="AO13" s="21">
        <f t="shared" si="22"/>
        <v>0</v>
      </c>
      <c r="AP13" s="5"/>
      <c r="AQ13" s="22">
        <v>9</v>
      </c>
      <c r="AR13" s="22">
        <v>49</v>
      </c>
      <c r="AS13" s="5"/>
    </row>
    <row r="14" spans="1:45" ht="12">
      <c r="A14" s="5"/>
      <c r="B14" s="21">
        <v>10</v>
      </c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3">
        <f t="shared" si="23"/>
        <v>0</v>
      </c>
      <c r="S14" s="19">
        <f t="shared" si="24"/>
        <v>0</v>
      </c>
      <c r="T14" s="19">
        <f t="shared" si="25"/>
        <v>0</v>
      </c>
      <c r="U14" s="19">
        <f t="shared" si="26"/>
        <v>0</v>
      </c>
      <c r="V14" s="19">
        <f t="shared" si="27"/>
        <v>0</v>
      </c>
      <c r="W14" s="19">
        <f t="shared" si="28"/>
        <v>0</v>
      </c>
      <c r="X14" s="19">
        <f t="shared" si="29"/>
        <v>0</v>
      </c>
      <c r="Y14" s="19">
        <f t="shared" si="30"/>
        <v>0</v>
      </c>
      <c r="Z14" s="20">
        <f t="shared" si="31"/>
        <v>0</v>
      </c>
      <c r="AA14" s="5"/>
      <c r="AB14" s="24"/>
      <c r="AC14" s="21">
        <f t="shared" si="10"/>
        <v>0</v>
      </c>
      <c r="AD14" s="21">
        <f t="shared" si="11"/>
        <v>0</v>
      </c>
      <c r="AE14" s="21">
        <f t="shared" si="12"/>
        <v>0</v>
      </c>
      <c r="AF14" s="21">
        <f t="shared" si="13"/>
        <v>0</v>
      </c>
      <c r="AG14" s="21">
        <f t="shared" si="14"/>
        <v>0</v>
      </c>
      <c r="AH14" s="21">
        <f t="shared" si="15"/>
        <v>0</v>
      </c>
      <c r="AI14" s="21">
        <f t="shared" si="16"/>
        <v>0</v>
      </c>
      <c r="AJ14" s="21">
        <f t="shared" si="17"/>
        <v>0</v>
      </c>
      <c r="AK14" s="21">
        <f t="shared" si="18"/>
        <v>0</v>
      </c>
      <c r="AL14" s="21">
        <f t="shared" si="19"/>
        <v>0</v>
      </c>
      <c r="AM14" s="21">
        <f t="shared" si="20"/>
        <v>0</v>
      </c>
      <c r="AN14" s="21">
        <f t="shared" si="21"/>
        <v>0</v>
      </c>
      <c r="AO14" s="21">
        <f t="shared" si="22"/>
        <v>0</v>
      </c>
      <c r="AP14" s="5"/>
      <c r="AQ14" s="22">
        <v>10</v>
      </c>
      <c r="AR14" s="22">
        <v>48</v>
      </c>
      <c r="AS14" s="5"/>
    </row>
    <row r="15" spans="1:45" ht="12">
      <c r="A15" s="5"/>
      <c r="B15" s="15">
        <v>11</v>
      </c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3">
        <f t="shared" si="23"/>
        <v>0</v>
      </c>
      <c r="S15" s="19">
        <f t="shared" si="24"/>
        <v>0</v>
      </c>
      <c r="T15" s="19">
        <f t="shared" si="25"/>
        <v>0</v>
      </c>
      <c r="U15" s="19">
        <f t="shared" si="26"/>
        <v>0</v>
      </c>
      <c r="V15" s="19">
        <f t="shared" si="27"/>
        <v>0</v>
      </c>
      <c r="W15" s="19">
        <f t="shared" si="28"/>
        <v>0</v>
      </c>
      <c r="X15" s="19">
        <f t="shared" si="29"/>
        <v>0</v>
      </c>
      <c r="Y15" s="19">
        <f t="shared" si="30"/>
        <v>0</v>
      </c>
      <c r="Z15" s="20">
        <f t="shared" si="31"/>
        <v>0</v>
      </c>
      <c r="AA15" s="5"/>
      <c r="AB15" s="24"/>
      <c r="AC15" s="21">
        <f t="shared" si="10"/>
        <v>0</v>
      </c>
      <c r="AD15" s="21">
        <f t="shared" si="11"/>
        <v>0</v>
      </c>
      <c r="AE15" s="21">
        <f t="shared" si="12"/>
        <v>0</v>
      </c>
      <c r="AF15" s="21">
        <f t="shared" si="13"/>
        <v>0</v>
      </c>
      <c r="AG15" s="21">
        <f t="shared" si="14"/>
        <v>0</v>
      </c>
      <c r="AH15" s="21">
        <f t="shared" si="15"/>
        <v>0</v>
      </c>
      <c r="AI15" s="21">
        <f t="shared" si="16"/>
        <v>0</v>
      </c>
      <c r="AJ15" s="21">
        <f t="shared" si="17"/>
        <v>0</v>
      </c>
      <c r="AK15" s="21">
        <f t="shared" si="18"/>
        <v>0</v>
      </c>
      <c r="AL15" s="21">
        <f t="shared" si="19"/>
        <v>0</v>
      </c>
      <c r="AM15" s="21">
        <f t="shared" si="20"/>
        <v>0</v>
      </c>
      <c r="AN15" s="21">
        <f t="shared" si="21"/>
        <v>0</v>
      </c>
      <c r="AO15" s="21">
        <f t="shared" si="22"/>
        <v>0</v>
      </c>
      <c r="AP15" s="5"/>
      <c r="AQ15" s="22">
        <v>11</v>
      </c>
      <c r="AR15" s="22">
        <v>47</v>
      </c>
      <c r="AS15" s="5"/>
    </row>
    <row r="16" spans="1:45" ht="12">
      <c r="A16" s="5"/>
      <c r="B16" s="21">
        <v>12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3">
        <f t="shared" si="23"/>
        <v>0</v>
      </c>
      <c r="S16" s="19">
        <f t="shared" si="24"/>
        <v>0</v>
      </c>
      <c r="T16" s="19">
        <f t="shared" si="25"/>
        <v>0</v>
      </c>
      <c r="U16" s="19">
        <f t="shared" si="26"/>
        <v>0</v>
      </c>
      <c r="V16" s="19">
        <f t="shared" si="27"/>
        <v>0</v>
      </c>
      <c r="W16" s="19">
        <f t="shared" si="28"/>
        <v>0</v>
      </c>
      <c r="X16" s="19">
        <f t="shared" si="29"/>
        <v>0</v>
      </c>
      <c r="Y16" s="19">
        <f t="shared" si="30"/>
        <v>0</v>
      </c>
      <c r="Z16" s="20">
        <f t="shared" si="31"/>
        <v>0</v>
      </c>
      <c r="AA16" s="5"/>
      <c r="AB16" s="24"/>
      <c r="AC16" s="21">
        <f t="shared" si="10"/>
        <v>0</v>
      </c>
      <c r="AD16" s="21">
        <f t="shared" si="11"/>
        <v>0</v>
      </c>
      <c r="AE16" s="21">
        <f t="shared" si="12"/>
        <v>0</v>
      </c>
      <c r="AF16" s="21">
        <f t="shared" si="13"/>
        <v>0</v>
      </c>
      <c r="AG16" s="21">
        <f t="shared" si="14"/>
        <v>0</v>
      </c>
      <c r="AH16" s="21">
        <f t="shared" si="15"/>
        <v>0</v>
      </c>
      <c r="AI16" s="21">
        <f t="shared" si="16"/>
        <v>0</v>
      </c>
      <c r="AJ16" s="21">
        <f t="shared" si="17"/>
        <v>0</v>
      </c>
      <c r="AK16" s="21">
        <f t="shared" si="18"/>
        <v>0</v>
      </c>
      <c r="AL16" s="21">
        <f t="shared" si="19"/>
        <v>0</v>
      </c>
      <c r="AM16" s="21">
        <f t="shared" si="20"/>
        <v>0</v>
      </c>
      <c r="AN16" s="21">
        <f t="shared" si="21"/>
        <v>0</v>
      </c>
      <c r="AO16" s="21">
        <f t="shared" si="22"/>
        <v>0</v>
      </c>
      <c r="AP16" s="5"/>
      <c r="AQ16" s="22">
        <v>12</v>
      </c>
      <c r="AR16" s="22">
        <v>46</v>
      </c>
      <c r="AS16" s="5"/>
    </row>
    <row r="17" spans="1:45" ht="12">
      <c r="A17" s="5"/>
      <c r="B17" s="21">
        <v>13</v>
      </c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3">
        <f t="shared" si="23"/>
        <v>0</v>
      </c>
      <c r="S17" s="19">
        <f t="shared" si="24"/>
        <v>0</v>
      </c>
      <c r="T17" s="19">
        <f t="shared" si="25"/>
        <v>0</v>
      </c>
      <c r="U17" s="19">
        <f t="shared" si="26"/>
        <v>0</v>
      </c>
      <c r="V17" s="19">
        <f t="shared" si="27"/>
        <v>0</v>
      </c>
      <c r="W17" s="19">
        <f t="shared" si="28"/>
        <v>0</v>
      </c>
      <c r="X17" s="19">
        <f t="shared" si="29"/>
        <v>0</v>
      </c>
      <c r="Y17" s="19">
        <f t="shared" si="30"/>
        <v>0</v>
      </c>
      <c r="Z17" s="20">
        <f t="shared" si="31"/>
        <v>0</v>
      </c>
      <c r="AA17" s="5"/>
      <c r="AB17" s="24"/>
      <c r="AC17" s="21">
        <f t="shared" si="10"/>
        <v>0</v>
      </c>
      <c r="AD17" s="21">
        <f t="shared" si="11"/>
        <v>0</v>
      </c>
      <c r="AE17" s="21">
        <f t="shared" si="12"/>
        <v>0</v>
      </c>
      <c r="AF17" s="21">
        <f t="shared" si="13"/>
        <v>0</v>
      </c>
      <c r="AG17" s="21">
        <f t="shared" si="14"/>
        <v>0</v>
      </c>
      <c r="AH17" s="21">
        <f t="shared" si="15"/>
        <v>0</v>
      </c>
      <c r="AI17" s="21">
        <f t="shared" si="16"/>
        <v>0</v>
      </c>
      <c r="AJ17" s="21">
        <f t="shared" si="17"/>
        <v>0</v>
      </c>
      <c r="AK17" s="21">
        <f t="shared" si="18"/>
        <v>0</v>
      </c>
      <c r="AL17" s="21">
        <f t="shared" si="19"/>
        <v>0</v>
      </c>
      <c r="AM17" s="21">
        <f t="shared" si="20"/>
        <v>0</v>
      </c>
      <c r="AN17" s="21">
        <f t="shared" si="21"/>
        <v>0</v>
      </c>
      <c r="AO17" s="21">
        <f t="shared" si="22"/>
        <v>0</v>
      </c>
      <c r="AP17" s="5"/>
      <c r="AQ17" s="22">
        <v>13</v>
      </c>
      <c r="AR17" s="22">
        <v>45</v>
      </c>
      <c r="AS17" s="5"/>
    </row>
    <row r="18" spans="1:45" ht="12">
      <c r="A18" s="5"/>
      <c r="B18" s="21">
        <v>14</v>
      </c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3">
        <f t="shared" si="23"/>
        <v>0</v>
      </c>
      <c r="S18" s="19">
        <f t="shared" si="24"/>
        <v>0</v>
      </c>
      <c r="T18" s="19">
        <f t="shared" si="25"/>
        <v>0</v>
      </c>
      <c r="U18" s="19">
        <f t="shared" si="26"/>
        <v>0</v>
      </c>
      <c r="V18" s="19">
        <f t="shared" si="27"/>
        <v>0</v>
      </c>
      <c r="W18" s="19">
        <f t="shared" si="28"/>
        <v>0</v>
      </c>
      <c r="X18" s="19">
        <f t="shared" si="29"/>
        <v>0</v>
      </c>
      <c r="Y18" s="19">
        <f t="shared" si="30"/>
        <v>0</v>
      </c>
      <c r="Z18" s="20">
        <f t="shared" si="31"/>
        <v>0</v>
      </c>
      <c r="AA18" s="5"/>
      <c r="AB18" s="24"/>
      <c r="AC18" s="21">
        <f t="shared" si="10"/>
        <v>0</v>
      </c>
      <c r="AD18" s="21">
        <f t="shared" si="11"/>
        <v>0</v>
      </c>
      <c r="AE18" s="21">
        <f t="shared" si="12"/>
        <v>0</v>
      </c>
      <c r="AF18" s="21">
        <f t="shared" si="13"/>
        <v>0</v>
      </c>
      <c r="AG18" s="21">
        <f t="shared" si="14"/>
        <v>0</v>
      </c>
      <c r="AH18" s="21">
        <f t="shared" si="15"/>
        <v>0</v>
      </c>
      <c r="AI18" s="21">
        <f t="shared" si="16"/>
        <v>0</v>
      </c>
      <c r="AJ18" s="21">
        <f t="shared" si="17"/>
        <v>0</v>
      </c>
      <c r="AK18" s="21">
        <f t="shared" si="18"/>
        <v>0</v>
      </c>
      <c r="AL18" s="21">
        <f t="shared" si="19"/>
        <v>0</v>
      </c>
      <c r="AM18" s="21">
        <f t="shared" si="20"/>
        <v>0</v>
      </c>
      <c r="AN18" s="21">
        <f t="shared" si="21"/>
        <v>0</v>
      </c>
      <c r="AO18" s="21">
        <f t="shared" si="22"/>
        <v>0</v>
      </c>
      <c r="AP18" s="5"/>
      <c r="AQ18" s="22">
        <v>14</v>
      </c>
      <c r="AR18" s="22">
        <v>44</v>
      </c>
      <c r="AS18" s="5"/>
    </row>
    <row r="19" spans="1:45" ht="12">
      <c r="A19" s="5"/>
      <c r="B19" s="21">
        <v>15</v>
      </c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3">
        <f t="shared" si="23"/>
        <v>0</v>
      </c>
      <c r="S19" s="19">
        <f t="shared" si="24"/>
        <v>0</v>
      </c>
      <c r="T19" s="19">
        <f t="shared" si="25"/>
        <v>0</v>
      </c>
      <c r="U19" s="19">
        <f t="shared" si="26"/>
        <v>0</v>
      </c>
      <c r="V19" s="19">
        <f t="shared" si="27"/>
        <v>0</v>
      </c>
      <c r="W19" s="19">
        <f t="shared" si="28"/>
        <v>0</v>
      </c>
      <c r="X19" s="19">
        <f t="shared" si="29"/>
        <v>0</v>
      </c>
      <c r="Y19" s="19">
        <f t="shared" si="30"/>
        <v>0</v>
      </c>
      <c r="Z19" s="20">
        <f t="shared" si="31"/>
        <v>0</v>
      </c>
      <c r="AA19" s="5"/>
      <c r="AB19" s="24"/>
      <c r="AC19" s="21">
        <f t="shared" si="10"/>
        <v>0</v>
      </c>
      <c r="AD19" s="21">
        <f t="shared" si="11"/>
        <v>0</v>
      </c>
      <c r="AE19" s="21">
        <f t="shared" si="12"/>
        <v>0</v>
      </c>
      <c r="AF19" s="21">
        <f t="shared" si="13"/>
        <v>0</v>
      </c>
      <c r="AG19" s="21">
        <f t="shared" si="14"/>
        <v>0</v>
      </c>
      <c r="AH19" s="21">
        <f t="shared" si="15"/>
        <v>0</v>
      </c>
      <c r="AI19" s="21">
        <f t="shared" si="16"/>
        <v>0</v>
      </c>
      <c r="AJ19" s="21">
        <f t="shared" si="17"/>
        <v>0</v>
      </c>
      <c r="AK19" s="21">
        <f t="shared" si="18"/>
        <v>0</v>
      </c>
      <c r="AL19" s="21">
        <f t="shared" si="19"/>
        <v>0</v>
      </c>
      <c r="AM19" s="21">
        <f t="shared" si="20"/>
        <v>0</v>
      </c>
      <c r="AN19" s="21">
        <f t="shared" si="21"/>
        <v>0</v>
      </c>
      <c r="AO19" s="21">
        <f t="shared" si="22"/>
        <v>0</v>
      </c>
      <c r="AP19" s="5"/>
      <c r="AQ19" s="22">
        <v>15</v>
      </c>
      <c r="AR19" s="22">
        <v>43</v>
      </c>
      <c r="AS19" s="5"/>
    </row>
    <row r="20" spans="1:45" ht="12">
      <c r="A20" s="5"/>
      <c r="B20" s="15">
        <v>16</v>
      </c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3">
        <f t="shared" si="23"/>
        <v>0</v>
      </c>
      <c r="S20" s="19">
        <f t="shared" si="24"/>
        <v>0</v>
      </c>
      <c r="T20" s="19">
        <f t="shared" si="25"/>
        <v>0</v>
      </c>
      <c r="U20" s="19">
        <f t="shared" si="26"/>
        <v>0</v>
      </c>
      <c r="V20" s="19">
        <f t="shared" si="27"/>
        <v>0</v>
      </c>
      <c r="W20" s="19">
        <f t="shared" si="28"/>
        <v>0</v>
      </c>
      <c r="X20" s="19">
        <f t="shared" si="29"/>
        <v>0</v>
      </c>
      <c r="Y20" s="19">
        <f t="shared" si="30"/>
        <v>0</v>
      </c>
      <c r="Z20" s="20">
        <f t="shared" si="31"/>
        <v>0</v>
      </c>
      <c r="AA20" s="5"/>
      <c r="AB20" s="24"/>
      <c r="AC20" s="21">
        <f t="shared" si="10"/>
        <v>0</v>
      </c>
      <c r="AD20" s="21">
        <f t="shared" si="11"/>
        <v>0</v>
      </c>
      <c r="AE20" s="21">
        <f t="shared" si="12"/>
        <v>0</v>
      </c>
      <c r="AF20" s="21">
        <f t="shared" si="13"/>
        <v>0</v>
      </c>
      <c r="AG20" s="21">
        <f t="shared" si="14"/>
        <v>0</v>
      </c>
      <c r="AH20" s="21">
        <f t="shared" si="15"/>
        <v>0</v>
      </c>
      <c r="AI20" s="21">
        <f t="shared" si="16"/>
        <v>0</v>
      </c>
      <c r="AJ20" s="21">
        <f t="shared" si="17"/>
        <v>0</v>
      </c>
      <c r="AK20" s="21">
        <f t="shared" si="18"/>
        <v>0</v>
      </c>
      <c r="AL20" s="21">
        <f t="shared" si="19"/>
        <v>0</v>
      </c>
      <c r="AM20" s="21">
        <f t="shared" si="20"/>
        <v>0</v>
      </c>
      <c r="AN20" s="21">
        <f t="shared" si="21"/>
        <v>0</v>
      </c>
      <c r="AO20" s="21">
        <f t="shared" si="22"/>
        <v>0</v>
      </c>
      <c r="AP20" s="5"/>
      <c r="AQ20" s="22">
        <v>16</v>
      </c>
      <c r="AR20" s="22">
        <v>42</v>
      </c>
      <c r="AS20" s="5"/>
    </row>
    <row r="21" spans="1:45" ht="12">
      <c r="A21" s="5"/>
      <c r="B21" s="21">
        <v>17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3">
        <f t="shared" si="23"/>
        <v>0</v>
      </c>
      <c r="S21" s="19">
        <f t="shared" si="24"/>
        <v>0</v>
      </c>
      <c r="T21" s="19">
        <f t="shared" si="25"/>
        <v>0</v>
      </c>
      <c r="U21" s="19">
        <f t="shared" si="26"/>
        <v>0</v>
      </c>
      <c r="V21" s="19">
        <f t="shared" si="27"/>
        <v>0</v>
      </c>
      <c r="W21" s="19">
        <f t="shared" si="28"/>
        <v>0</v>
      </c>
      <c r="X21" s="19">
        <f t="shared" si="29"/>
        <v>0</v>
      </c>
      <c r="Y21" s="19">
        <f t="shared" si="30"/>
        <v>0</v>
      </c>
      <c r="Z21" s="20">
        <f t="shared" si="31"/>
        <v>0</v>
      </c>
      <c r="AA21" s="5"/>
      <c r="AB21" s="24"/>
      <c r="AC21" s="21">
        <f t="shared" si="10"/>
        <v>0</v>
      </c>
      <c r="AD21" s="21">
        <f t="shared" si="11"/>
        <v>0</v>
      </c>
      <c r="AE21" s="21">
        <f t="shared" si="12"/>
        <v>0</v>
      </c>
      <c r="AF21" s="21">
        <f t="shared" si="13"/>
        <v>0</v>
      </c>
      <c r="AG21" s="21">
        <f t="shared" si="14"/>
        <v>0</v>
      </c>
      <c r="AH21" s="21">
        <f t="shared" si="15"/>
        <v>0</v>
      </c>
      <c r="AI21" s="21">
        <f t="shared" si="16"/>
        <v>0</v>
      </c>
      <c r="AJ21" s="21">
        <f t="shared" si="17"/>
        <v>0</v>
      </c>
      <c r="AK21" s="21">
        <f t="shared" si="18"/>
        <v>0</v>
      </c>
      <c r="AL21" s="21">
        <f t="shared" si="19"/>
        <v>0</v>
      </c>
      <c r="AM21" s="21">
        <f t="shared" si="20"/>
        <v>0</v>
      </c>
      <c r="AN21" s="21">
        <f t="shared" si="21"/>
        <v>0</v>
      </c>
      <c r="AO21" s="21">
        <f t="shared" si="22"/>
        <v>0</v>
      </c>
      <c r="AP21" s="5"/>
      <c r="AQ21" s="22">
        <v>17</v>
      </c>
      <c r="AR21" s="22">
        <v>41</v>
      </c>
      <c r="AS21" s="5"/>
    </row>
    <row r="22" spans="1:45" ht="12">
      <c r="A22" s="5"/>
      <c r="B22" s="21">
        <v>18</v>
      </c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3">
        <f t="shared" si="23"/>
        <v>0</v>
      </c>
      <c r="S22" s="19">
        <f t="shared" si="24"/>
        <v>0</v>
      </c>
      <c r="T22" s="19">
        <f t="shared" si="25"/>
        <v>0</v>
      </c>
      <c r="U22" s="19">
        <f t="shared" si="26"/>
        <v>0</v>
      </c>
      <c r="V22" s="19">
        <f t="shared" si="27"/>
        <v>0</v>
      </c>
      <c r="W22" s="19">
        <f t="shared" si="28"/>
        <v>0</v>
      </c>
      <c r="X22" s="19">
        <f t="shared" si="29"/>
        <v>0</v>
      </c>
      <c r="Y22" s="19">
        <f t="shared" si="30"/>
        <v>0</v>
      </c>
      <c r="Z22" s="20">
        <f t="shared" si="31"/>
        <v>0</v>
      </c>
      <c r="AA22" s="5"/>
      <c r="AB22" s="5"/>
      <c r="AC22" s="21">
        <f t="shared" si="10"/>
        <v>0</v>
      </c>
      <c r="AD22" s="21">
        <f t="shared" si="11"/>
        <v>0</v>
      </c>
      <c r="AE22" s="21">
        <f t="shared" si="12"/>
        <v>0</v>
      </c>
      <c r="AF22" s="21">
        <f t="shared" si="13"/>
        <v>0</v>
      </c>
      <c r="AG22" s="21">
        <f t="shared" si="14"/>
        <v>0</v>
      </c>
      <c r="AH22" s="21">
        <f t="shared" si="15"/>
        <v>0</v>
      </c>
      <c r="AI22" s="21">
        <f t="shared" si="16"/>
        <v>0</v>
      </c>
      <c r="AJ22" s="21">
        <f t="shared" si="17"/>
        <v>0</v>
      </c>
      <c r="AK22" s="21">
        <f t="shared" si="18"/>
        <v>0</v>
      </c>
      <c r="AL22" s="21">
        <f t="shared" si="19"/>
        <v>0</v>
      </c>
      <c r="AM22" s="21">
        <f t="shared" si="20"/>
        <v>0</v>
      </c>
      <c r="AN22" s="21">
        <f t="shared" si="21"/>
        <v>0</v>
      </c>
      <c r="AO22" s="21">
        <f t="shared" si="22"/>
        <v>0</v>
      </c>
      <c r="AP22" s="5"/>
      <c r="AQ22" s="22">
        <v>18</v>
      </c>
      <c r="AR22" s="22">
        <v>40</v>
      </c>
      <c r="AS22" s="5"/>
    </row>
    <row r="23" spans="1:45" ht="12">
      <c r="A23" s="5"/>
      <c r="B23" s="21">
        <v>19</v>
      </c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3">
        <f t="shared" si="23"/>
        <v>0</v>
      </c>
      <c r="S23" s="19">
        <f t="shared" si="24"/>
        <v>0</v>
      </c>
      <c r="T23" s="19">
        <f t="shared" si="25"/>
        <v>0</v>
      </c>
      <c r="U23" s="19">
        <f t="shared" si="26"/>
        <v>0</v>
      </c>
      <c r="V23" s="19">
        <f t="shared" si="27"/>
        <v>0</v>
      </c>
      <c r="W23" s="19">
        <f t="shared" si="28"/>
        <v>0</v>
      </c>
      <c r="X23" s="19">
        <f t="shared" si="29"/>
        <v>0</v>
      </c>
      <c r="Y23" s="19">
        <f t="shared" si="30"/>
        <v>0</v>
      </c>
      <c r="Z23" s="20">
        <f t="shared" si="31"/>
        <v>0</v>
      </c>
      <c r="AA23" s="5"/>
      <c r="AB23" s="5"/>
      <c r="AC23" s="21">
        <f t="shared" si="10"/>
        <v>0</v>
      </c>
      <c r="AD23" s="21">
        <f t="shared" si="11"/>
        <v>0</v>
      </c>
      <c r="AE23" s="21">
        <f t="shared" si="12"/>
        <v>0</v>
      </c>
      <c r="AF23" s="21">
        <f t="shared" si="13"/>
        <v>0</v>
      </c>
      <c r="AG23" s="21">
        <f t="shared" si="14"/>
        <v>0</v>
      </c>
      <c r="AH23" s="21">
        <f t="shared" si="15"/>
        <v>0</v>
      </c>
      <c r="AI23" s="21">
        <f t="shared" si="16"/>
        <v>0</v>
      </c>
      <c r="AJ23" s="21">
        <f t="shared" si="17"/>
        <v>0</v>
      </c>
      <c r="AK23" s="21">
        <f t="shared" si="18"/>
        <v>0</v>
      </c>
      <c r="AL23" s="21">
        <f t="shared" si="19"/>
        <v>0</v>
      </c>
      <c r="AM23" s="21">
        <f t="shared" si="20"/>
        <v>0</v>
      </c>
      <c r="AN23" s="21">
        <f t="shared" si="21"/>
        <v>0</v>
      </c>
      <c r="AO23" s="21">
        <f t="shared" si="22"/>
        <v>0</v>
      </c>
      <c r="AP23" s="5"/>
      <c r="AQ23" s="22">
        <v>19</v>
      </c>
      <c r="AR23" s="22">
        <v>39</v>
      </c>
      <c r="AS23" s="5"/>
    </row>
    <row r="24" spans="1:45" ht="12">
      <c r="A24" s="5"/>
      <c r="B24" s="21">
        <v>20</v>
      </c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3">
        <f t="shared" si="23"/>
        <v>0</v>
      </c>
      <c r="S24" s="19">
        <f t="shared" si="24"/>
        <v>0</v>
      </c>
      <c r="T24" s="19">
        <f t="shared" si="25"/>
        <v>0</v>
      </c>
      <c r="U24" s="19">
        <f t="shared" si="26"/>
        <v>0</v>
      </c>
      <c r="V24" s="19">
        <f t="shared" si="27"/>
        <v>0</v>
      </c>
      <c r="W24" s="19">
        <f t="shared" si="28"/>
        <v>0</v>
      </c>
      <c r="X24" s="19">
        <f t="shared" si="29"/>
        <v>0</v>
      </c>
      <c r="Y24" s="19">
        <f t="shared" si="30"/>
        <v>0</v>
      </c>
      <c r="Z24" s="20">
        <f t="shared" si="31"/>
        <v>0</v>
      </c>
      <c r="AA24" s="5"/>
      <c r="AB24" s="5"/>
      <c r="AC24" s="21">
        <f t="shared" si="10"/>
        <v>0</v>
      </c>
      <c r="AD24" s="21">
        <f t="shared" si="11"/>
        <v>0</v>
      </c>
      <c r="AE24" s="21">
        <f t="shared" si="12"/>
        <v>0</v>
      </c>
      <c r="AF24" s="21">
        <f t="shared" si="13"/>
        <v>0</v>
      </c>
      <c r="AG24" s="21">
        <f t="shared" si="14"/>
        <v>0</v>
      </c>
      <c r="AH24" s="21">
        <f t="shared" si="15"/>
        <v>0</v>
      </c>
      <c r="AI24" s="21">
        <f t="shared" si="16"/>
        <v>0</v>
      </c>
      <c r="AJ24" s="21">
        <f t="shared" si="17"/>
        <v>0</v>
      </c>
      <c r="AK24" s="21">
        <f t="shared" si="18"/>
        <v>0</v>
      </c>
      <c r="AL24" s="21">
        <f t="shared" si="19"/>
        <v>0</v>
      </c>
      <c r="AM24" s="21">
        <f t="shared" si="20"/>
        <v>0</v>
      </c>
      <c r="AN24" s="21">
        <f t="shared" si="21"/>
        <v>0</v>
      </c>
      <c r="AO24" s="21">
        <f t="shared" si="22"/>
        <v>0</v>
      </c>
      <c r="AP24" s="5"/>
      <c r="AQ24" s="22">
        <v>20</v>
      </c>
      <c r="AR24" s="22">
        <v>38</v>
      </c>
      <c r="AS24" s="5"/>
    </row>
    <row r="25" spans="1:45" ht="12">
      <c r="A25" s="5"/>
      <c r="B25" s="5"/>
      <c r="C25" s="5"/>
      <c r="D25" s="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5"/>
      <c r="S25" s="5"/>
      <c r="T25" s="5"/>
      <c r="U25" s="5"/>
      <c r="V25" s="5"/>
      <c r="W25" s="5"/>
      <c r="X25" s="5"/>
      <c r="Y25" s="5"/>
      <c r="Z25" s="7"/>
      <c r="AA25" s="5"/>
      <c r="AB25" s="5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5"/>
      <c r="AQ25" s="5"/>
      <c r="AR25" s="5"/>
      <c r="AS25" s="5"/>
    </row>
  </sheetData>
  <mergeCells count="18">
    <mergeCell ref="E2:Q2"/>
    <mergeCell ref="AC2:AO2"/>
    <mergeCell ref="E3:Q3"/>
    <mergeCell ref="S3:Y3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N3:AN4"/>
    <mergeCell ref="AO3:AO4"/>
    <mergeCell ref="AQ3:AQ4"/>
    <mergeCell ref="AR3:AR4"/>
  </mergeCells>
  <conditionalFormatting sqref="B4:Z4 E3:L4 S3:Y4 S30:Y65536 AM4">
    <cfRule type="cellIs" priority="1" dxfId="0" operator="equal" stopIfTrue="1">
      <formula>0</formula>
    </cfRule>
  </conditionalFormatting>
  <conditionalFormatting sqref="T5:Y24 AC5:AO24">
    <cfRule type="cellIs" priority="2" dxfId="1" operator="greaterThan" stopIfTrue="1">
      <formula>0</formula>
    </cfRule>
  </conditionalFormatting>
  <conditionalFormatting sqref="E5:N24 O5:O10 O12:O20 O22:O24 P5:Q24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R5:R24">
    <cfRule type="cellIs" priority="6" dxfId="4" operator="lessThan" stopIfTrue="1">
      <formula>8</formula>
    </cfRule>
  </conditionalFormatting>
  <conditionalFormatting sqref="S5">
    <cfRule type="cellIs" priority="7" dxfId="1" operator="greaterThan" stopIfTrue="1">
      <formula>0</formula>
    </cfRule>
  </conditionalFormatting>
  <conditionalFormatting sqref="S6:S24">
    <cfRule type="cellIs" priority="8" dxfId="1" operator="greaterThan" stopIfTrue="1">
      <formula>0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5"/>
  <sheetViews>
    <sheetView showGridLines="0" showZeros="0" showOutlineSymbols="0" workbookViewId="0" topLeftCell="A2">
      <pane ySplit="3" topLeftCell="A5" activePane="bottomLeft" state="frozen"/>
      <selection pane="topLeft" activeCell="A2" sqref="A2"/>
      <selection pane="bottomLeft" activeCell="Q13" sqref="Q13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17" width="3.421875" style="2" customWidth="1"/>
    <col min="18" max="18" width="3.421875" style="1" customWidth="1"/>
    <col min="19" max="25" width="3.421875" style="0" customWidth="1"/>
    <col min="26" max="26" width="5.7109375" style="2" customWidth="1"/>
    <col min="27" max="27" width="0" style="0" hidden="1" customWidth="1"/>
    <col min="28" max="28" width="16.8515625" style="0" customWidth="1"/>
    <col min="29" max="29" width="3.140625" style="0" customWidth="1"/>
    <col min="30" max="41" width="3.28125" style="0" customWidth="1"/>
    <col min="42" max="42" width="5.7109375" style="0" customWidth="1"/>
    <col min="43" max="43" width="4.00390625" style="2" customWidth="1"/>
    <col min="44" max="44" width="3.28125" style="2" customWidth="1"/>
    <col min="45" max="45" width="5.7109375" style="0" customWidth="1"/>
  </cols>
  <sheetData>
    <row r="1" spans="1:4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3"/>
      <c r="T1" s="3"/>
      <c r="U1" s="3"/>
      <c r="V1" s="3"/>
      <c r="W1" s="3"/>
      <c r="X1" s="3"/>
      <c r="Y1" s="3"/>
      <c r="Z1" s="4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14.25">
      <c r="A2" s="5"/>
      <c r="B2" s="5"/>
      <c r="C2" s="5"/>
      <c r="D2" s="5"/>
      <c r="E2" s="6" t="s">
        <v>48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5"/>
      <c r="T2" s="5"/>
      <c r="U2" s="5"/>
      <c r="V2" s="5"/>
      <c r="W2" s="5"/>
      <c r="X2" s="5"/>
      <c r="Y2" s="5"/>
      <c r="Z2" s="7"/>
      <c r="AA2" s="5"/>
      <c r="AB2" s="5"/>
      <c r="AC2" s="6" t="s">
        <v>1</v>
      </c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5"/>
      <c r="AQ2" s="5"/>
      <c r="AR2" s="5"/>
      <c r="AS2" s="5"/>
    </row>
    <row r="3" spans="1:4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>
        <v>7</v>
      </c>
      <c r="S3" s="9" t="s">
        <v>3</v>
      </c>
      <c r="T3" s="9"/>
      <c r="U3" s="9"/>
      <c r="V3" s="9"/>
      <c r="W3" s="9"/>
      <c r="X3" s="9"/>
      <c r="Y3" s="9"/>
      <c r="Z3" s="11"/>
      <c r="AA3" s="5"/>
      <c r="AB3" s="5"/>
      <c r="AC3" s="12" t="s">
        <v>4</v>
      </c>
      <c r="AD3" s="12" t="s">
        <v>5</v>
      </c>
      <c r="AE3" s="12" t="s">
        <v>6</v>
      </c>
      <c r="AF3" s="12" t="s">
        <v>7</v>
      </c>
      <c r="AG3" s="12" t="s">
        <v>8</v>
      </c>
      <c r="AH3" s="12" t="s">
        <v>9</v>
      </c>
      <c r="AI3" s="12" t="s">
        <v>10</v>
      </c>
      <c r="AJ3" s="12" t="s">
        <v>11</v>
      </c>
      <c r="AK3" s="12" t="s">
        <v>12</v>
      </c>
      <c r="AL3" s="12" t="s">
        <v>13</v>
      </c>
      <c r="AM3" s="12"/>
      <c r="AN3" s="12" t="s">
        <v>14</v>
      </c>
      <c r="AO3" s="12" t="s">
        <v>15</v>
      </c>
      <c r="AP3" s="5"/>
      <c r="AQ3" s="12" t="s">
        <v>16</v>
      </c>
      <c r="AR3" s="12" t="s">
        <v>17</v>
      </c>
      <c r="AS3" s="5"/>
    </row>
    <row r="4" spans="1:45" ht="119.25" customHeight="1">
      <c r="A4" s="5"/>
      <c r="B4" s="13" t="s">
        <v>18</v>
      </c>
      <c r="C4" s="13" t="s">
        <v>19</v>
      </c>
      <c r="D4" s="13" t="s">
        <v>20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21</v>
      </c>
      <c r="M4" s="12" t="s">
        <v>12</v>
      </c>
      <c r="N4" s="12" t="s">
        <v>13</v>
      </c>
      <c r="O4" s="12" t="s">
        <v>22</v>
      </c>
      <c r="P4" s="12" t="s">
        <v>14</v>
      </c>
      <c r="Q4" s="12" t="s">
        <v>15</v>
      </c>
      <c r="R4" s="14" t="s">
        <v>23</v>
      </c>
      <c r="S4" s="12" t="s">
        <v>24</v>
      </c>
      <c r="T4" s="12" t="s">
        <v>25</v>
      </c>
      <c r="U4" s="12" t="s">
        <v>26</v>
      </c>
      <c r="V4" s="12" t="s">
        <v>27</v>
      </c>
      <c r="W4" s="12" t="s">
        <v>28</v>
      </c>
      <c r="X4" s="12" t="s">
        <v>29</v>
      </c>
      <c r="Y4" s="12" t="s">
        <v>30</v>
      </c>
      <c r="Z4" s="13" t="s">
        <v>31</v>
      </c>
      <c r="AA4" s="5"/>
      <c r="AB4" s="5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 t="s">
        <v>22</v>
      </c>
      <c r="AN4" s="12"/>
      <c r="AO4" s="12"/>
      <c r="AP4" s="5"/>
      <c r="AQ4" s="12"/>
      <c r="AR4" s="12"/>
      <c r="AS4" s="5"/>
    </row>
    <row r="5" spans="1:45" ht="12">
      <c r="A5" s="5"/>
      <c r="B5" s="15">
        <v>1</v>
      </c>
      <c r="C5" s="16" t="s">
        <v>49</v>
      </c>
      <c r="D5" s="16" t="s">
        <v>50</v>
      </c>
      <c r="E5" s="17"/>
      <c r="F5" s="17"/>
      <c r="G5" s="17">
        <v>1</v>
      </c>
      <c r="H5" s="17"/>
      <c r="I5" s="17"/>
      <c r="J5" s="17"/>
      <c r="K5" s="17">
        <v>1</v>
      </c>
      <c r="L5" s="17">
        <v>1</v>
      </c>
      <c r="M5" s="17"/>
      <c r="N5" s="17"/>
      <c r="O5" s="17">
        <v>1</v>
      </c>
      <c r="P5" s="17">
        <v>1</v>
      </c>
      <c r="Q5" s="17"/>
      <c r="R5" s="18">
        <f aca="true" t="shared" si="0" ref="R5:R24">COUNT(E5:Q5)</f>
        <v>5</v>
      </c>
      <c r="S5" s="19">
        <f aca="true" t="shared" si="1" ref="S5:S24">IF($R5&gt;=1,LARGE($AC5:$AO5,1),0)</f>
        <v>60</v>
      </c>
      <c r="T5" s="19">
        <f>IF($R5&gt;=1,LARGE($AC5:$AO5,2),0)</f>
        <v>60</v>
      </c>
      <c r="U5" s="19">
        <f>IF($R5&gt;=1,LARGE($AC5:$AO5,3),0)</f>
        <v>60</v>
      </c>
      <c r="V5" s="19">
        <f>IF($R5&gt;=1,LARGE($AC5:$AO5,4),0)</f>
        <v>60</v>
      </c>
      <c r="W5" s="19">
        <f>IF($R5&gt;=1,LARGE($AC5:$AO5,5),0)</f>
        <v>60</v>
      </c>
      <c r="X5" s="19">
        <f>IF($R5&gt;=1,LARGE($AC5:$AO5,6),0)</f>
        <v>0</v>
      </c>
      <c r="Y5" s="19">
        <f>IF($R5&gt;=1,LARGE($AC5:$AO5,7),0)</f>
        <v>0</v>
      </c>
      <c r="Z5" s="20">
        <f aca="true" t="shared" si="2" ref="Z5:Z24">SUM(S5:Y5)</f>
        <v>300</v>
      </c>
      <c r="AA5" s="5"/>
      <c r="AB5" s="5"/>
      <c r="AC5" s="21">
        <f aca="true" t="shared" si="3" ref="AC5:AC24">IF(E5&gt;=1,VLOOKUP(E5,$AQ$5:$AR$24,2,FALSE),0)</f>
        <v>0</v>
      </c>
      <c r="AD5" s="21">
        <f aca="true" t="shared" si="4" ref="AD5:AO20">IF(F5&gt;=1,VLOOKUP(F5,$AQ$5:$AR$24,2,FALSE),0)</f>
        <v>0</v>
      </c>
      <c r="AE5" s="21">
        <f t="shared" si="4"/>
        <v>60</v>
      </c>
      <c r="AF5" s="21">
        <f t="shared" si="4"/>
        <v>0</v>
      </c>
      <c r="AG5" s="21">
        <f t="shared" si="4"/>
        <v>0</v>
      </c>
      <c r="AH5" s="21">
        <f t="shared" si="4"/>
        <v>0</v>
      </c>
      <c r="AI5" s="21">
        <f t="shared" si="4"/>
        <v>60</v>
      </c>
      <c r="AJ5" s="21">
        <f t="shared" si="4"/>
        <v>60</v>
      </c>
      <c r="AK5" s="21">
        <f t="shared" si="4"/>
        <v>0</v>
      </c>
      <c r="AL5" s="21">
        <f t="shared" si="4"/>
        <v>0</v>
      </c>
      <c r="AM5" s="21">
        <f t="shared" si="4"/>
        <v>60</v>
      </c>
      <c r="AN5" s="21">
        <f t="shared" si="4"/>
        <v>60</v>
      </c>
      <c r="AO5" s="21">
        <f t="shared" si="4"/>
        <v>0</v>
      </c>
      <c r="AP5" s="5"/>
      <c r="AQ5" s="22">
        <v>1</v>
      </c>
      <c r="AR5" s="22">
        <v>60</v>
      </c>
      <c r="AS5" s="5"/>
    </row>
    <row r="6" spans="1:45" ht="12">
      <c r="A6" s="5"/>
      <c r="B6" s="21">
        <v>2</v>
      </c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23">
        <f t="shared" si="0"/>
        <v>0</v>
      </c>
      <c r="S6" s="19">
        <f t="shared" si="1"/>
        <v>0</v>
      </c>
      <c r="T6" s="19">
        <f aca="true" t="shared" si="5" ref="T6:T24">IF($R6&gt;=1,LARGE($AC6:$AO6,2),0)</f>
        <v>0</v>
      </c>
      <c r="U6" s="19">
        <f aca="true" t="shared" si="6" ref="U6:U24">IF($R6&gt;=1,LARGE($AC6:$AO6,3),0)</f>
        <v>0</v>
      </c>
      <c r="V6" s="19">
        <f aca="true" t="shared" si="7" ref="V6:V24">IF($R6&gt;=1,LARGE($AC6:$AO6,4),0)</f>
        <v>0</v>
      </c>
      <c r="W6" s="19">
        <f aca="true" t="shared" si="8" ref="W6:W24">IF($R6&gt;=1,LARGE($AC6:$AO6,5),0)</f>
        <v>0</v>
      </c>
      <c r="X6" s="19">
        <f aca="true" t="shared" si="9" ref="X6:X24">IF($R6&gt;=1,LARGE($AC6:$AO6,6),0)</f>
        <v>0</v>
      </c>
      <c r="Y6" s="19">
        <f aca="true" t="shared" si="10" ref="Y6:Y24">IF($R6&gt;=1,LARGE($AC6:$AO6,7),0)</f>
        <v>0</v>
      </c>
      <c r="Z6" s="20">
        <f t="shared" si="2"/>
        <v>0</v>
      </c>
      <c r="AA6" s="5"/>
      <c r="AB6" s="5"/>
      <c r="AC6" s="21">
        <f t="shared" si="3"/>
        <v>0</v>
      </c>
      <c r="AD6" s="21">
        <f t="shared" si="4"/>
        <v>0</v>
      </c>
      <c r="AE6" s="21">
        <f t="shared" si="4"/>
        <v>0</v>
      </c>
      <c r="AF6" s="21">
        <f t="shared" si="4"/>
        <v>0</v>
      </c>
      <c r="AG6" s="21">
        <f t="shared" si="4"/>
        <v>0</v>
      </c>
      <c r="AH6" s="21">
        <f t="shared" si="4"/>
        <v>0</v>
      </c>
      <c r="AI6" s="21">
        <f t="shared" si="4"/>
        <v>0</v>
      </c>
      <c r="AJ6" s="21">
        <f t="shared" si="4"/>
        <v>0</v>
      </c>
      <c r="AK6" s="21">
        <f t="shared" si="4"/>
        <v>0</v>
      </c>
      <c r="AL6" s="21">
        <f t="shared" si="4"/>
        <v>0</v>
      </c>
      <c r="AM6" s="21">
        <f t="shared" si="4"/>
        <v>0</v>
      </c>
      <c r="AN6" s="21">
        <f t="shared" si="4"/>
        <v>0</v>
      </c>
      <c r="AO6" s="21">
        <f t="shared" si="4"/>
        <v>0</v>
      </c>
      <c r="AP6" s="5"/>
      <c r="AQ6" s="22">
        <v>2</v>
      </c>
      <c r="AR6" s="22">
        <v>57</v>
      </c>
      <c r="AS6" s="5"/>
    </row>
    <row r="7" spans="1:45" ht="12">
      <c r="A7" s="5"/>
      <c r="B7" s="21">
        <v>3</v>
      </c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23">
        <f t="shared" si="0"/>
        <v>0</v>
      </c>
      <c r="S7" s="19">
        <f t="shared" si="1"/>
        <v>0</v>
      </c>
      <c r="T7" s="19">
        <f t="shared" si="5"/>
        <v>0</v>
      </c>
      <c r="U7" s="19">
        <f t="shared" si="6"/>
        <v>0</v>
      </c>
      <c r="V7" s="19">
        <f t="shared" si="7"/>
        <v>0</v>
      </c>
      <c r="W7" s="19">
        <f t="shared" si="8"/>
        <v>0</v>
      </c>
      <c r="X7" s="19">
        <f t="shared" si="9"/>
        <v>0</v>
      </c>
      <c r="Y7" s="19">
        <f t="shared" si="10"/>
        <v>0</v>
      </c>
      <c r="Z7" s="20">
        <f t="shared" si="2"/>
        <v>0</v>
      </c>
      <c r="AA7" s="5"/>
      <c r="AB7" s="5"/>
      <c r="AC7" s="21">
        <f t="shared" si="3"/>
        <v>0</v>
      </c>
      <c r="AD7" s="21">
        <f t="shared" si="4"/>
        <v>0</v>
      </c>
      <c r="AE7" s="21">
        <f t="shared" si="4"/>
        <v>0</v>
      </c>
      <c r="AF7" s="21">
        <f t="shared" si="4"/>
        <v>0</v>
      </c>
      <c r="AG7" s="21">
        <f t="shared" si="4"/>
        <v>0</v>
      </c>
      <c r="AH7" s="21">
        <f t="shared" si="4"/>
        <v>0</v>
      </c>
      <c r="AI7" s="21">
        <f t="shared" si="4"/>
        <v>0</v>
      </c>
      <c r="AJ7" s="21">
        <f t="shared" si="4"/>
        <v>0</v>
      </c>
      <c r="AK7" s="21">
        <f t="shared" si="4"/>
        <v>0</v>
      </c>
      <c r="AL7" s="21">
        <f t="shared" si="4"/>
        <v>0</v>
      </c>
      <c r="AM7" s="21">
        <f t="shared" si="4"/>
        <v>0</v>
      </c>
      <c r="AN7" s="21">
        <f t="shared" si="4"/>
        <v>0</v>
      </c>
      <c r="AO7" s="21">
        <f t="shared" si="4"/>
        <v>0</v>
      </c>
      <c r="AP7" s="5"/>
      <c r="AQ7" s="22">
        <v>3</v>
      </c>
      <c r="AR7" s="22">
        <v>55</v>
      </c>
      <c r="AS7" s="5"/>
    </row>
    <row r="8" spans="1:45" ht="12">
      <c r="A8" s="5"/>
      <c r="B8" s="21">
        <v>4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23">
        <f t="shared" si="0"/>
        <v>0</v>
      </c>
      <c r="S8" s="19">
        <f t="shared" si="1"/>
        <v>0</v>
      </c>
      <c r="T8" s="19">
        <f t="shared" si="5"/>
        <v>0</v>
      </c>
      <c r="U8" s="19">
        <f t="shared" si="6"/>
        <v>0</v>
      </c>
      <c r="V8" s="19">
        <f t="shared" si="7"/>
        <v>0</v>
      </c>
      <c r="W8" s="19">
        <f t="shared" si="8"/>
        <v>0</v>
      </c>
      <c r="X8" s="19">
        <f t="shared" si="9"/>
        <v>0</v>
      </c>
      <c r="Y8" s="19">
        <f t="shared" si="10"/>
        <v>0</v>
      </c>
      <c r="Z8" s="20">
        <f t="shared" si="2"/>
        <v>0</v>
      </c>
      <c r="AA8" s="5"/>
      <c r="AB8" s="5"/>
      <c r="AC8" s="21">
        <f t="shared" si="3"/>
        <v>0</v>
      </c>
      <c r="AD8" s="21">
        <f t="shared" si="4"/>
        <v>0</v>
      </c>
      <c r="AE8" s="21">
        <f t="shared" si="4"/>
        <v>0</v>
      </c>
      <c r="AF8" s="21">
        <f t="shared" si="4"/>
        <v>0</v>
      </c>
      <c r="AG8" s="21">
        <f t="shared" si="4"/>
        <v>0</v>
      </c>
      <c r="AH8" s="21">
        <f t="shared" si="4"/>
        <v>0</v>
      </c>
      <c r="AI8" s="21">
        <f t="shared" si="4"/>
        <v>0</v>
      </c>
      <c r="AJ8" s="21">
        <f t="shared" si="4"/>
        <v>0</v>
      </c>
      <c r="AK8" s="21">
        <f t="shared" si="4"/>
        <v>0</v>
      </c>
      <c r="AL8" s="21">
        <f t="shared" si="4"/>
        <v>0</v>
      </c>
      <c r="AM8" s="21">
        <f t="shared" si="4"/>
        <v>0</v>
      </c>
      <c r="AN8" s="21">
        <f t="shared" si="4"/>
        <v>0</v>
      </c>
      <c r="AO8" s="21">
        <f t="shared" si="4"/>
        <v>0</v>
      </c>
      <c r="AP8" s="5"/>
      <c r="AQ8" s="22">
        <v>4</v>
      </c>
      <c r="AR8" s="22">
        <v>54</v>
      </c>
      <c r="AS8" s="5"/>
    </row>
    <row r="9" spans="1:45" ht="12">
      <c r="A9" s="5"/>
      <c r="B9" s="21">
        <v>5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23">
        <f t="shared" si="0"/>
        <v>0</v>
      </c>
      <c r="S9" s="19">
        <f t="shared" si="1"/>
        <v>0</v>
      </c>
      <c r="T9" s="19">
        <f t="shared" si="5"/>
        <v>0</v>
      </c>
      <c r="U9" s="19">
        <f t="shared" si="6"/>
        <v>0</v>
      </c>
      <c r="V9" s="19">
        <f t="shared" si="7"/>
        <v>0</v>
      </c>
      <c r="W9" s="19">
        <f t="shared" si="8"/>
        <v>0</v>
      </c>
      <c r="X9" s="19">
        <f t="shared" si="9"/>
        <v>0</v>
      </c>
      <c r="Y9" s="19">
        <f t="shared" si="10"/>
        <v>0</v>
      </c>
      <c r="Z9" s="20">
        <f t="shared" si="2"/>
        <v>0</v>
      </c>
      <c r="AA9" s="5"/>
      <c r="AB9" s="5"/>
      <c r="AC9" s="21">
        <f t="shared" si="3"/>
        <v>0</v>
      </c>
      <c r="AD9" s="21">
        <f t="shared" si="4"/>
        <v>0</v>
      </c>
      <c r="AE9" s="21">
        <f t="shared" si="4"/>
        <v>0</v>
      </c>
      <c r="AF9" s="21">
        <f t="shared" si="4"/>
        <v>0</v>
      </c>
      <c r="AG9" s="21">
        <f t="shared" si="4"/>
        <v>0</v>
      </c>
      <c r="AH9" s="21">
        <f t="shared" si="4"/>
        <v>0</v>
      </c>
      <c r="AI9" s="21">
        <f t="shared" si="4"/>
        <v>0</v>
      </c>
      <c r="AJ9" s="21">
        <f t="shared" si="4"/>
        <v>0</v>
      </c>
      <c r="AK9" s="21">
        <f t="shared" si="4"/>
        <v>0</v>
      </c>
      <c r="AL9" s="21">
        <f t="shared" si="4"/>
        <v>0</v>
      </c>
      <c r="AM9" s="21">
        <f t="shared" si="4"/>
        <v>0</v>
      </c>
      <c r="AN9" s="21">
        <f t="shared" si="4"/>
        <v>0</v>
      </c>
      <c r="AO9" s="21">
        <f t="shared" si="4"/>
        <v>0</v>
      </c>
      <c r="AP9" s="5"/>
      <c r="AQ9" s="22">
        <v>5</v>
      </c>
      <c r="AR9" s="22">
        <v>53</v>
      </c>
      <c r="AS9" s="5"/>
    </row>
    <row r="10" spans="1:45" ht="12">
      <c r="A10" s="5"/>
      <c r="B10" s="15">
        <v>6</v>
      </c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23">
        <f t="shared" si="0"/>
        <v>0</v>
      </c>
      <c r="S10" s="19">
        <f t="shared" si="1"/>
        <v>0</v>
      </c>
      <c r="T10" s="19">
        <f t="shared" si="5"/>
        <v>0</v>
      </c>
      <c r="U10" s="19">
        <f t="shared" si="6"/>
        <v>0</v>
      </c>
      <c r="V10" s="19">
        <f t="shared" si="7"/>
        <v>0</v>
      </c>
      <c r="W10" s="19">
        <f t="shared" si="8"/>
        <v>0</v>
      </c>
      <c r="X10" s="19">
        <f t="shared" si="9"/>
        <v>0</v>
      </c>
      <c r="Y10" s="19">
        <f t="shared" si="10"/>
        <v>0</v>
      </c>
      <c r="Z10" s="20">
        <f t="shared" si="2"/>
        <v>0</v>
      </c>
      <c r="AA10" s="5"/>
      <c r="AB10" s="5"/>
      <c r="AC10" s="21">
        <f t="shared" si="3"/>
        <v>0</v>
      </c>
      <c r="AD10" s="21">
        <f t="shared" si="4"/>
        <v>0</v>
      </c>
      <c r="AE10" s="21">
        <f t="shared" si="4"/>
        <v>0</v>
      </c>
      <c r="AF10" s="21">
        <f t="shared" si="4"/>
        <v>0</v>
      </c>
      <c r="AG10" s="21">
        <f t="shared" si="4"/>
        <v>0</v>
      </c>
      <c r="AH10" s="21">
        <f t="shared" si="4"/>
        <v>0</v>
      </c>
      <c r="AI10" s="21">
        <f t="shared" si="4"/>
        <v>0</v>
      </c>
      <c r="AJ10" s="21">
        <f t="shared" si="4"/>
        <v>0</v>
      </c>
      <c r="AK10" s="21">
        <f t="shared" si="4"/>
        <v>0</v>
      </c>
      <c r="AL10" s="21">
        <f t="shared" si="4"/>
        <v>0</v>
      </c>
      <c r="AM10" s="21">
        <f t="shared" si="4"/>
        <v>0</v>
      </c>
      <c r="AN10" s="21">
        <f t="shared" si="4"/>
        <v>0</v>
      </c>
      <c r="AO10" s="21">
        <f t="shared" si="4"/>
        <v>0</v>
      </c>
      <c r="AP10" s="5"/>
      <c r="AQ10" s="22">
        <v>6</v>
      </c>
      <c r="AR10" s="22">
        <v>52</v>
      </c>
      <c r="AS10" s="5"/>
    </row>
    <row r="11" spans="1:45" ht="12">
      <c r="A11" s="5"/>
      <c r="B11" s="21">
        <v>7</v>
      </c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3">
        <f t="shared" si="0"/>
        <v>0</v>
      </c>
      <c r="S11" s="19">
        <f t="shared" si="1"/>
        <v>0</v>
      </c>
      <c r="T11" s="19">
        <f t="shared" si="5"/>
        <v>0</v>
      </c>
      <c r="U11" s="19">
        <f t="shared" si="6"/>
        <v>0</v>
      </c>
      <c r="V11" s="19">
        <f t="shared" si="7"/>
        <v>0</v>
      </c>
      <c r="W11" s="19">
        <f t="shared" si="8"/>
        <v>0</v>
      </c>
      <c r="X11" s="19">
        <f t="shared" si="9"/>
        <v>0</v>
      </c>
      <c r="Y11" s="19">
        <f t="shared" si="10"/>
        <v>0</v>
      </c>
      <c r="Z11" s="20">
        <f t="shared" si="2"/>
        <v>0</v>
      </c>
      <c r="AA11" s="5"/>
      <c r="AB11" s="5"/>
      <c r="AC11" s="21">
        <f t="shared" si="3"/>
        <v>0</v>
      </c>
      <c r="AD11" s="21">
        <f t="shared" si="4"/>
        <v>0</v>
      </c>
      <c r="AE11" s="21">
        <f t="shared" si="4"/>
        <v>0</v>
      </c>
      <c r="AF11" s="21">
        <f t="shared" si="4"/>
        <v>0</v>
      </c>
      <c r="AG11" s="21">
        <f t="shared" si="4"/>
        <v>0</v>
      </c>
      <c r="AH11" s="21">
        <f t="shared" si="4"/>
        <v>0</v>
      </c>
      <c r="AI11" s="21">
        <f t="shared" si="4"/>
        <v>0</v>
      </c>
      <c r="AJ11" s="21">
        <f t="shared" si="4"/>
        <v>0</v>
      </c>
      <c r="AK11" s="21">
        <f t="shared" si="4"/>
        <v>0</v>
      </c>
      <c r="AL11" s="21">
        <f t="shared" si="4"/>
        <v>0</v>
      </c>
      <c r="AM11" s="21">
        <f t="shared" si="4"/>
        <v>0</v>
      </c>
      <c r="AN11" s="21">
        <f t="shared" si="4"/>
        <v>0</v>
      </c>
      <c r="AO11" s="21">
        <f t="shared" si="4"/>
        <v>0</v>
      </c>
      <c r="AP11" s="5"/>
      <c r="AQ11" s="22">
        <v>7</v>
      </c>
      <c r="AR11" s="22">
        <v>51</v>
      </c>
      <c r="AS11" s="5"/>
    </row>
    <row r="12" spans="1:45" ht="12">
      <c r="A12" s="5"/>
      <c r="B12" s="21">
        <v>8</v>
      </c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3">
        <f t="shared" si="0"/>
        <v>0</v>
      </c>
      <c r="S12" s="19">
        <f t="shared" si="1"/>
        <v>0</v>
      </c>
      <c r="T12" s="19">
        <f t="shared" si="5"/>
        <v>0</v>
      </c>
      <c r="U12" s="19">
        <f t="shared" si="6"/>
        <v>0</v>
      </c>
      <c r="V12" s="19">
        <f t="shared" si="7"/>
        <v>0</v>
      </c>
      <c r="W12" s="19">
        <f t="shared" si="8"/>
        <v>0</v>
      </c>
      <c r="X12" s="19">
        <f t="shared" si="9"/>
        <v>0</v>
      </c>
      <c r="Y12" s="19">
        <f t="shared" si="10"/>
        <v>0</v>
      </c>
      <c r="Z12" s="20">
        <f t="shared" si="2"/>
        <v>0</v>
      </c>
      <c r="AA12" s="5"/>
      <c r="AB12" s="5"/>
      <c r="AC12" s="21">
        <f t="shared" si="3"/>
        <v>0</v>
      </c>
      <c r="AD12" s="21">
        <f t="shared" si="4"/>
        <v>0</v>
      </c>
      <c r="AE12" s="21">
        <f t="shared" si="4"/>
        <v>0</v>
      </c>
      <c r="AF12" s="21">
        <f t="shared" si="4"/>
        <v>0</v>
      </c>
      <c r="AG12" s="21">
        <f t="shared" si="4"/>
        <v>0</v>
      </c>
      <c r="AH12" s="21">
        <f t="shared" si="4"/>
        <v>0</v>
      </c>
      <c r="AI12" s="21">
        <f t="shared" si="4"/>
        <v>0</v>
      </c>
      <c r="AJ12" s="21">
        <f t="shared" si="4"/>
        <v>0</v>
      </c>
      <c r="AK12" s="21">
        <f t="shared" si="4"/>
        <v>0</v>
      </c>
      <c r="AL12" s="21">
        <f t="shared" si="4"/>
        <v>0</v>
      </c>
      <c r="AM12" s="21">
        <f t="shared" si="4"/>
        <v>0</v>
      </c>
      <c r="AN12" s="21">
        <f t="shared" si="4"/>
        <v>0</v>
      </c>
      <c r="AO12" s="21">
        <f t="shared" si="4"/>
        <v>0</v>
      </c>
      <c r="AP12" s="5"/>
      <c r="AQ12" s="22">
        <v>8</v>
      </c>
      <c r="AR12" s="22">
        <v>50</v>
      </c>
      <c r="AS12" s="5"/>
    </row>
    <row r="13" spans="1:45" ht="12">
      <c r="A13" s="5"/>
      <c r="B13" s="21">
        <v>9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3">
        <f t="shared" si="0"/>
        <v>0</v>
      </c>
      <c r="S13" s="19">
        <f t="shared" si="1"/>
        <v>0</v>
      </c>
      <c r="T13" s="19">
        <f t="shared" si="5"/>
        <v>0</v>
      </c>
      <c r="U13" s="19">
        <f t="shared" si="6"/>
        <v>0</v>
      </c>
      <c r="V13" s="19">
        <f t="shared" si="7"/>
        <v>0</v>
      </c>
      <c r="W13" s="19">
        <f t="shared" si="8"/>
        <v>0</v>
      </c>
      <c r="X13" s="19">
        <f t="shared" si="9"/>
        <v>0</v>
      </c>
      <c r="Y13" s="19">
        <f t="shared" si="10"/>
        <v>0</v>
      </c>
      <c r="Z13" s="20">
        <f t="shared" si="2"/>
        <v>0</v>
      </c>
      <c r="AA13" s="5"/>
      <c r="AB13" s="24"/>
      <c r="AC13" s="21">
        <f t="shared" si="3"/>
        <v>0</v>
      </c>
      <c r="AD13" s="21">
        <f t="shared" si="4"/>
        <v>0</v>
      </c>
      <c r="AE13" s="21">
        <f t="shared" si="4"/>
        <v>0</v>
      </c>
      <c r="AF13" s="21">
        <f t="shared" si="4"/>
        <v>0</v>
      </c>
      <c r="AG13" s="21">
        <f t="shared" si="4"/>
        <v>0</v>
      </c>
      <c r="AH13" s="21">
        <f t="shared" si="4"/>
        <v>0</v>
      </c>
      <c r="AI13" s="21">
        <f t="shared" si="4"/>
        <v>0</v>
      </c>
      <c r="AJ13" s="21">
        <f t="shared" si="4"/>
        <v>0</v>
      </c>
      <c r="AK13" s="21">
        <f t="shared" si="4"/>
        <v>0</v>
      </c>
      <c r="AL13" s="21">
        <f t="shared" si="4"/>
        <v>0</v>
      </c>
      <c r="AM13" s="21">
        <f t="shared" si="4"/>
        <v>0</v>
      </c>
      <c r="AN13" s="21">
        <f t="shared" si="4"/>
        <v>0</v>
      </c>
      <c r="AO13" s="21">
        <f t="shared" si="4"/>
        <v>0</v>
      </c>
      <c r="AP13" s="5"/>
      <c r="AQ13" s="22">
        <v>9</v>
      </c>
      <c r="AR13" s="22">
        <v>49</v>
      </c>
      <c r="AS13" s="5"/>
    </row>
    <row r="14" spans="1:45" ht="12">
      <c r="A14" s="5"/>
      <c r="B14" s="21">
        <v>10</v>
      </c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3">
        <f t="shared" si="0"/>
        <v>0</v>
      </c>
      <c r="S14" s="19">
        <f t="shared" si="1"/>
        <v>0</v>
      </c>
      <c r="T14" s="19">
        <f t="shared" si="5"/>
        <v>0</v>
      </c>
      <c r="U14" s="19">
        <f t="shared" si="6"/>
        <v>0</v>
      </c>
      <c r="V14" s="19">
        <f t="shared" si="7"/>
        <v>0</v>
      </c>
      <c r="W14" s="19">
        <f t="shared" si="8"/>
        <v>0</v>
      </c>
      <c r="X14" s="19">
        <f t="shared" si="9"/>
        <v>0</v>
      </c>
      <c r="Y14" s="19">
        <f t="shared" si="10"/>
        <v>0</v>
      </c>
      <c r="Z14" s="20">
        <f t="shared" si="2"/>
        <v>0</v>
      </c>
      <c r="AA14" s="5"/>
      <c r="AB14" s="24"/>
      <c r="AC14" s="21">
        <f t="shared" si="3"/>
        <v>0</v>
      </c>
      <c r="AD14" s="21">
        <f t="shared" si="4"/>
        <v>0</v>
      </c>
      <c r="AE14" s="21">
        <f t="shared" si="4"/>
        <v>0</v>
      </c>
      <c r="AF14" s="21">
        <f t="shared" si="4"/>
        <v>0</v>
      </c>
      <c r="AG14" s="21">
        <f t="shared" si="4"/>
        <v>0</v>
      </c>
      <c r="AH14" s="21">
        <f t="shared" si="4"/>
        <v>0</v>
      </c>
      <c r="AI14" s="21">
        <f t="shared" si="4"/>
        <v>0</v>
      </c>
      <c r="AJ14" s="21">
        <f t="shared" si="4"/>
        <v>0</v>
      </c>
      <c r="AK14" s="21">
        <f t="shared" si="4"/>
        <v>0</v>
      </c>
      <c r="AL14" s="21">
        <f t="shared" si="4"/>
        <v>0</v>
      </c>
      <c r="AM14" s="21">
        <f t="shared" si="4"/>
        <v>0</v>
      </c>
      <c r="AN14" s="21">
        <f t="shared" si="4"/>
        <v>0</v>
      </c>
      <c r="AO14" s="21">
        <f t="shared" si="4"/>
        <v>0</v>
      </c>
      <c r="AP14" s="5"/>
      <c r="AQ14" s="22">
        <v>10</v>
      </c>
      <c r="AR14" s="22">
        <v>48</v>
      </c>
      <c r="AS14" s="5"/>
    </row>
    <row r="15" spans="1:45" ht="12">
      <c r="A15" s="5"/>
      <c r="B15" s="15">
        <v>11</v>
      </c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3">
        <f t="shared" si="0"/>
        <v>0</v>
      </c>
      <c r="S15" s="19">
        <f t="shared" si="1"/>
        <v>0</v>
      </c>
      <c r="T15" s="19">
        <f t="shared" si="5"/>
        <v>0</v>
      </c>
      <c r="U15" s="19">
        <f t="shared" si="6"/>
        <v>0</v>
      </c>
      <c r="V15" s="19">
        <f t="shared" si="7"/>
        <v>0</v>
      </c>
      <c r="W15" s="19">
        <f t="shared" si="8"/>
        <v>0</v>
      </c>
      <c r="X15" s="19">
        <f t="shared" si="9"/>
        <v>0</v>
      </c>
      <c r="Y15" s="19">
        <f t="shared" si="10"/>
        <v>0</v>
      </c>
      <c r="Z15" s="20">
        <f t="shared" si="2"/>
        <v>0</v>
      </c>
      <c r="AA15" s="5"/>
      <c r="AB15" s="24"/>
      <c r="AC15" s="21">
        <f t="shared" si="3"/>
        <v>0</v>
      </c>
      <c r="AD15" s="21">
        <f t="shared" si="4"/>
        <v>0</v>
      </c>
      <c r="AE15" s="21">
        <f t="shared" si="4"/>
        <v>0</v>
      </c>
      <c r="AF15" s="21">
        <f t="shared" si="4"/>
        <v>0</v>
      </c>
      <c r="AG15" s="21">
        <f t="shared" si="4"/>
        <v>0</v>
      </c>
      <c r="AH15" s="21">
        <f t="shared" si="4"/>
        <v>0</v>
      </c>
      <c r="AI15" s="21">
        <f t="shared" si="4"/>
        <v>0</v>
      </c>
      <c r="AJ15" s="21">
        <f t="shared" si="4"/>
        <v>0</v>
      </c>
      <c r="AK15" s="21">
        <f t="shared" si="4"/>
        <v>0</v>
      </c>
      <c r="AL15" s="21">
        <f t="shared" si="4"/>
        <v>0</v>
      </c>
      <c r="AM15" s="21">
        <f t="shared" si="4"/>
        <v>0</v>
      </c>
      <c r="AN15" s="21">
        <f t="shared" si="4"/>
        <v>0</v>
      </c>
      <c r="AO15" s="21">
        <f t="shared" si="4"/>
        <v>0</v>
      </c>
      <c r="AP15" s="5"/>
      <c r="AQ15" s="22">
        <v>11</v>
      </c>
      <c r="AR15" s="22">
        <v>47</v>
      </c>
      <c r="AS15" s="5"/>
    </row>
    <row r="16" spans="1:45" ht="12">
      <c r="A16" s="5"/>
      <c r="B16" s="21">
        <v>12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3">
        <f t="shared" si="0"/>
        <v>0</v>
      </c>
      <c r="S16" s="19">
        <f t="shared" si="1"/>
        <v>0</v>
      </c>
      <c r="T16" s="19">
        <f t="shared" si="5"/>
        <v>0</v>
      </c>
      <c r="U16" s="19">
        <f t="shared" si="6"/>
        <v>0</v>
      </c>
      <c r="V16" s="19">
        <f t="shared" si="7"/>
        <v>0</v>
      </c>
      <c r="W16" s="19">
        <f t="shared" si="8"/>
        <v>0</v>
      </c>
      <c r="X16" s="19">
        <f t="shared" si="9"/>
        <v>0</v>
      </c>
      <c r="Y16" s="19">
        <f t="shared" si="10"/>
        <v>0</v>
      </c>
      <c r="Z16" s="20">
        <f t="shared" si="2"/>
        <v>0</v>
      </c>
      <c r="AA16" s="5"/>
      <c r="AB16" s="24"/>
      <c r="AC16" s="21">
        <f t="shared" si="3"/>
        <v>0</v>
      </c>
      <c r="AD16" s="21">
        <f t="shared" si="4"/>
        <v>0</v>
      </c>
      <c r="AE16" s="21">
        <f t="shared" si="4"/>
        <v>0</v>
      </c>
      <c r="AF16" s="21">
        <f t="shared" si="4"/>
        <v>0</v>
      </c>
      <c r="AG16" s="21">
        <f t="shared" si="4"/>
        <v>0</v>
      </c>
      <c r="AH16" s="21">
        <f t="shared" si="4"/>
        <v>0</v>
      </c>
      <c r="AI16" s="21">
        <f t="shared" si="4"/>
        <v>0</v>
      </c>
      <c r="AJ16" s="21">
        <f t="shared" si="4"/>
        <v>0</v>
      </c>
      <c r="AK16" s="21">
        <f t="shared" si="4"/>
        <v>0</v>
      </c>
      <c r="AL16" s="21">
        <f t="shared" si="4"/>
        <v>0</v>
      </c>
      <c r="AM16" s="21">
        <f t="shared" si="4"/>
        <v>0</v>
      </c>
      <c r="AN16" s="21">
        <f t="shared" si="4"/>
        <v>0</v>
      </c>
      <c r="AO16" s="21">
        <f t="shared" si="4"/>
        <v>0</v>
      </c>
      <c r="AP16" s="5"/>
      <c r="AQ16" s="22">
        <v>12</v>
      </c>
      <c r="AR16" s="22">
        <v>46</v>
      </c>
      <c r="AS16" s="5"/>
    </row>
    <row r="17" spans="1:45" ht="12">
      <c r="A17" s="5"/>
      <c r="B17" s="21">
        <v>13</v>
      </c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3">
        <f t="shared" si="0"/>
        <v>0</v>
      </c>
      <c r="S17" s="19">
        <f t="shared" si="1"/>
        <v>0</v>
      </c>
      <c r="T17" s="19">
        <f t="shared" si="5"/>
        <v>0</v>
      </c>
      <c r="U17" s="19">
        <f t="shared" si="6"/>
        <v>0</v>
      </c>
      <c r="V17" s="19">
        <f t="shared" si="7"/>
        <v>0</v>
      </c>
      <c r="W17" s="19">
        <f t="shared" si="8"/>
        <v>0</v>
      </c>
      <c r="X17" s="19">
        <f t="shared" si="9"/>
        <v>0</v>
      </c>
      <c r="Y17" s="19">
        <f t="shared" si="10"/>
        <v>0</v>
      </c>
      <c r="Z17" s="20">
        <f t="shared" si="2"/>
        <v>0</v>
      </c>
      <c r="AA17" s="5"/>
      <c r="AB17" s="24"/>
      <c r="AC17" s="21">
        <f t="shared" si="3"/>
        <v>0</v>
      </c>
      <c r="AD17" s="21">
        <f t="shared" si="4"/>
        <v>0</v>
      </c>
      <c r="AE17" s="21">
        <f t="shared" si="4"/>
        <v>0</v>
      </c>
      <c r="AF17" s="21">
        <f t="shared" si="4"/>
        <v>0</v>
      </c>
      <c r="AG17" s="21">
        <f t="shared" si="4"/>
        <v>0</v>
      </c>
      <c r="AH17" s="21">
        <f t="shared" si="4"/>
        <v>0</v>
      </c>
      <c r="AI17" s="21">
        <f t="shared" si="4"/>
        <v>0</v>
      </c>
      <c r="AJ17" s="21">
        <f t="shared" si="4"/>
        <v>0</v>
      </c>
      <c r="AK17" s="21">
        <f t="shared" si="4"/>
        <v>0</v>
      </c>
      <c r="AL17" s="21">
        <f t="shared" si="4"/>
        <v>0</v>
      </c>
      <c r="AM17" s="21">
        <f t="shared" si="4"/>
        <v>0</v>
      </c>
      <c r="AN17" s="21">
        <f t="shared" si="4"/>
        <v>0</v>
      </c>
      <c r="AO17" s="21">
        <f t="shared" si="4"/>
        <v>0</v>
      </c>
      <c r="AP17" s="5"/>
      <c r="AQ17" s="22">
        <v>13</v>
      </c>
      <c r="AR17" s="22">
        <v>45</v>
      </c>
      <c r="AS17" s="5"/>
    </row>
    <row r="18" spans="1:45" ht="12">
      <c r="A18" s="5"/>
      <c r="B18" s="21">
        <v>14</v>
      </c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3">
        <f t="shared" si="0"/>
        <v>0</v>
      </c>
      <c r="S18" s="19">
        <f t="shared" si="1"/>
        <v>0</v>
      </c>
      <c r="T18" s="19">
        <f t="shared" si="5"/>
        <v>0</v>
      </c>
      <c r="U18" s="19">
        <f t="shared" si="6"/>
        <v>0</v>
      </c>
      <c r="V18" s="19">
        <f t="shared" si="7"/>
        <v>0</v>
      </c>
      <c r="W18" s="19">
        <f t="shared" si="8"/>
        <v>0</v>
      </c>
      <c r="X18" s="19">
        <f t="shared" si="9"/>
        <v>0</v>
      </c>
      <c r="Y18" s="19">
        <f t="shared" si="10"/>
        <v>0</v>
      </c>
      <c r="Z18" s="20">
        <f t="shared" si="2"/>
        <v>0</v>
      </c>
      <c r="AA18" s="5"/>
      <c r="AB18" s="24"/>
      <c r="AC18" s="21">
        <f t="shared" si="3"/>
        <v>0</v>
      </c>
      <c r="AD18" s="21">
        <f t="shared" si="4"/>
        <v>0</v>
      </c>
      <c r="AE18" s="21">
        <f t="shared" si="4"/>
        <v>0</v>
      </c>
      <c r="AF18" s="21">
        <f t="shared" si="4"/>
        <v>0</v>
      </c>
      <c r="AG18" s="21">
        <f t="shared" si="4"/>
        <v>0</v>
      </c>
      <c r="AH18" s="21">
        <f t="shared" si="4"/>
        <v>0</v>
      </c>
      <c r="AI18" s="21">
        <f t="shared" si="4"/>
        <v>0</v>
      </c>
      <c r="AJ18" s="21">
        <f t="shared" si="4"/>
        <v>0</v>
      </c>
      <c r="AK18" s="21">
        <f t="shared" si="4"/>
        <v>0</v>
      </c>
      <c r="AL18" s="21">
        <f t="shared" si="4"/>
        <v>0</v>
      </c>
      <c r="AM18" s="21">
        <f t="shared" si="4"/>
        <v>0</v>
      </c>
      <c r="AN18" s="21">
        <f t="shared" si="4"/>
        <v>0</v>
      </c>
      <c r="AO18" s="21">
        <f t="shared" si="4"/>
        <v>0</v>
      </c>
      <c r="AP18" s="5"/>
      <c r="AQ18" s="22">
        <v>14</v>
      </c>
      <c r="AR18" s="22">
        <v>44</v>
      </c>
      <c r="AS18" s="5"/>
    </row>
    <row r="19" spans="1:45" ht="12">
      <c r="A19" s="5"/>
      <c r="B19" s="21">
        <v>15</v>
      </c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3">
        <f t="shared" si="0"/>
        <v>0</v>
      </c>
      <c r="S19" s="19">
        <f t="shared" si="1"/>
        <v>0</v>
      </c>
      <c r="T19" s="19">
        <f t="shared" si="5"/>
        <v>0</v>
      </c>
      <c r="U19" s="19">
        <f t="shared" si="6"/>
        <v>0</v>
      </c>
      <c r="V19" s="19">
        <f t="shared" si="7"/>
        <v>0</v>
      </c>
      <c r="W19" s="19">
        <f t="shared" si="8"/>
        <v>0</v>
      </c>
      <c r="X19" s="19">
        <f t="shared" si="9"/>
        <v>0</v>
      </c>
      <c r="Y19" s="19">
        <f t="shared" si="10"/>
        <v>0</v>
      </c>
      <c r="Z19" s="20">
        <f t="shared" si="2"/>
        <v>0</v>
      </c>
      <c r="AA19" s="5"/>
      <c r="AB19" s="24"/>
      <c r="AC19" s="21">
        <f t="shared" si="3"/>
        <v>0</v>
      </c>
      <c r="AD19" s="21">
        <f t="shared" si="4"/>
        <v>0</v>
      </c>
      <c r="AE19" s="21">
        <f t="shared" si="4"/>
        <v>0</v>
      </c>
      <c r="AF19" s="21">
        <f t="shared" si="4"/>
        <v>0</v>
      </c>
      <c r="AG19" s="21">
        <f t="shared" si="4"/>
        <v>0</v>
      </c>
      <c r="AH19" s="21">
        <f t="shared" si="4"/>
        <v>0</v>
      </c>
      <c r="AI19" s="21">
        <f t="shared" si="4"/>
        <v>0</v>
      </c>
      <c r="AJ19" s="21">
        <f t="shared" si="4"/>
        <v>0</v>
      </c>
      <c r="AK19" s="21">
        <f t="shared" si="4"/>
        <v>0</v>
      </c>
      <c r="AL19" s="21">
        <f t="shared" si="4"/>
        <v>0</v>
      </c>
      <c r="AM19" s="21">
        <f t="shared" si="4"/>
        <v>0</v>
      </c>
      <c r="AN19" s="21">
        <f t="shared" si="4"/>
        <v>0</v>
      </c>
      <c r="AO19" s="21">
        <f t="shared" si="4"/>
        <v>0</v>
      </c>
      <c r="AP19" s="5"/>
      <c r="AQ19" s="22">
        <v>15</v>
      </c>
      <c r="AR19" s="22">
        <v>43</v>
      </c>
      <c r="AS19" s="5"/>
    </row>
    <row r="20" spans="1:45" ht="12">
      <c r="A20" s="5"/>
      <c r="B20" s="15">
        <v>16</v>
      </c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3">
        <f t="shared" si="0"/>
        <v>0</v>
      </c>
      <c r="S20" s="19">
        <f t="shared" si="1"/>
        <v>0</v>
      </c>
      <c r="T20" s="19">
        <f t="shared" si="5"/>
        <v>0</v>
      </c>
      <c r="U20" s="19">
        <f t="shared" si="6"/>
        <v>0</v>
      </c>
      <c r="V20" s="19">
        <f t="shared" si="7"/>
        <v>0</v>
      </c>
      <c r="W20" s="19">
        <f t="shared" si="8"/>
        <v>0</v>
      </c>
      <c r="X20" s="19">
        <f t="shared" si="9"/>
        <v>0</v>
      </c>
      <c r="Y20" s="19">
        <f t="shared" si="10"/>
        <v>0</v>
      </c>
      <c r="Z20" s="20">
        <f t="shared" si="2"/>
        <v>0</v>
      </c>
      <c r="AA20" s="5"/>
      <c r="AB20" s="24"/>
      <c r="AC20" s="21">
        <f t="shared" si="3"/>
        <v>0</v>
      </c>
      <c r="AD20" s="21">
        <f t="shared" si="4"/>
        <v>0</v>
      </c>
      <c r="AE20" s="21">
        <f t="shared" si="4"/>
        <v>0</v>
      </c>
      <c r="AF20" s="21">
        <f t="shared" si="4"/>
        <v>0</v>
      </c>
      <c r="AG20" s="21">
        <f t="shared" si="4"/>
        <v>0</v>
      </c>
      <c r="AH20" s="21">
        <f t="shared" si="4"/>
        <v>0</v>
      </c>
      <c r="AI20" s="21">
        <f t="shared" si="4"/>
        <v>0</v>
      </c>
      <c r="AJ20" s="21">
        <f t="shared" si="4"/>
        <v>0</v>
      </c>
      <c r="AK20" s="21">
        <f t="shared" si="4"/>
        <v>0</v>
      </c>
      <c r="AL20" s="21">
        <f t="shared" si="4"/>
        <v>0</v>
      </c>
      <c r="AM20" s="21">
        <f t="shared" si="4"/>
        <v>0</v>
      </c>
      <c r="AN20" s="21">
        <f t="shared" si="4"/>
        <v>0</v>
      </c>
      <c r="AO20" s="21">
        <f t="shared" si="4"/>
        <v>0</v>
      </c>
      <c r="AP20" s="5"/>
      <c r="AQ20" s="22">
        <v>16</v>
      </c>
      <c r="AR20" s="22">
        <v>42</v>
      </c>
      <c r="AS20" s="5"/>
    </row>
    <row r="21" spans="1:45" ht="12">
      <c r="A21" s="5"/>
      <c r="B21" s="21">
        <v>17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3">
        <f t="shared" si="0"/>
        <v>0</v>
      </c>
      <c r="S21" s="19">
        <f t="shared" si="1"/>
        <v>0</v>
      </c>
      <c r="T21" s="19">
        <f t="shared" si="5"/>
        <v>0</v>
      </c>
      <c r="U21" s="19">
        <f t="shared" si="6"/>
        <v>0</v>
      </c>
      <c r="V21" s="19">
        <f t="shared" si="7"/>
        <v>0</v>
      </c>
      <c r="W21" s="19">
        <f t="shared" si="8"/>
        <v>0</v>
      </c>
      <c r="X21" s="19">
        <f t="shared" si="9"/>
        <v>0</v>
      </c>
      <c r="Y21" s="19">
        <f t="shared" si="10"/>
        <v>0</v>
      </c>
      <c r="Z21" s="20">
        <f t="shared" si="2"/>
        <v>0</v>
      </c>
      <c r="AA21" s="5"/>
      <c r="AB21" s="24"/>
      <c r="AC21" s="21">
        <f t="shared" si="3"/>
        <v>0</v>
      </c>
      <c r="AD21" s="21">
        <f aca="true" t="shared" si="11" ref="AD21:AO24">IF(F21&gt;=1,VLOOKUP(F21,$AQ$5:$AR$24,2,FALSE),0)</f>
        <v>0</v>
      </c>
      <c r="AE21" s="21">
        <f t="shared" si="11"/>
        <v>0</v>
      </c>
      <c r="AF21" s="21">
        <f t="shared" si="11"/>
        <v>0</v>
      </c>
      <c r="AG21" s="21">
        <f t="shared" si="11"/>
        <v>0</v>
      </c>
      <c r="AH21" s="21">
        <f t="shared" si="11"/>
        <v>0</v>
      </c>
      <c r="AI21" s="21">
        <f t="shared" si="11"/>
        <v>0</v>
      </c>
      <c r="AJ21" s="21">
        <f t="shared" si="11"/>
        <v>0</v>
      </c>
      <c r="AK21" s="21">
        <f t="shared" si="11"/>
        <v>0</v>
      </c>
      <c r="AL21" s="21">
        <f t="shared" si="11"/>
        <v>0</v>
      </c>
      <c r="AM21" s="21">
        <f t="shared" si="11"/>
        <v>0</v>
      </c>
      <c r="AN21" s="21">
        <f t="shared" si="11"/>
        <v>0</v>
      </c>
      <c r="AO21" s="21">
        <f t="shared" si="11"/>
        <v>0</v>
      </c>
      <c r="AP21" s="5"/>
      <c r="AQ21" s="22">
        <v>17</v>
      </c>
      <c r="AR21" s="22">
        <v>41</v>
      </c>
      <c r="AS21" s="5"/>
    </row>
    <row r="22" spans="1:45" ht="12">
      <c r="A22" s="5"/>
      <c r="B22" s="21">
        <v>18</v>
      </c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3">
        <f t="shared" si="0"/>
        <v>0</v>
      </c>
      <c r="S22" s="19">
        <f t="shared" si="1"/>
        <v>0</v>
      </c>
      <c r="T22" s="19">
        <f t="shared" si="5"/>
        <v>0</v>
      </c>
      <c r="U22" s="19">
        <f t="shared" si="6"/>
        <v>0</v>
      </c>
      <c r="V22" s="19">
        <f t="shared" si="7"/>
        <v>0</v>
      </c>
      <c r="W22" s="19">
        <f t="shared" si="8"/>
        <v>0</v>
      </c>
      <c r="X22" s="19">
        <f t="shared" si="9"/>
        <v>0</v>
      </c>
      <c r="Y22" s="19">
        <f t="shared" si="10"/>
        <v>0</v>
      </c>
      <c r="Z22" s="20">
        <f t="shared" si="2"/>
        <v>0</v>
      </c>
      <c r="AA22" s="5"/>
      <c r="AB22" s="5"/>
      <c r="AC22" s="21">
        <f t="shared" si="3"/>
        <v>0</v>
      </c>
      <c r="AD22" s="21">
        <f t="shared" si="11"/>
        <v>0</v>
      </c>
      <c r="AE22" s="21">
        <f t="shared" si="11"/>
        <v>0</v>
      </c>
      <c r="AF22" s="21">
        <f t="shared" si="11"/>
        <v>0</v>
      </c>
      <c r="AG22" s="21">
        <f t="shared" si="11"/>
        <v>0</v>
      </c>
      <c r="AH22" s="21">
        <f t="shared" si="11"/>
        <v>0</v>
      </c>
      <c r="AI22" s="21">
        <f t="shared" si="11"/>
        <v>0</v>
      </c>
      <c r="AJ22" s="21">
        <f t="shared" si="11"/>
        <v>0</v>
      </c>
      <c r="AK22" s="21">
        <f t="shared" si="11"/>
        <v>0</v>
      </c>
      <c r="AL22" s="21">
        <f t="shared" si="11"/>
        <v>0</v>
      </c>
      <c r="AM22" s="21">
        <f t="shared" si="11"/>
        <v>0</v>
      </c>
      <c r="AN22" s="21">
        <f t="shared" si="11"/>
        <v>0</v>
      </c>
      <c r="AO22" s="21">
        <f t="shared" si="11"/>
        <v>0</v>
      </c>
      <c r="AP22" s="5"/>
      <c r="AQ22" s="22">
        <v>18</v>
      </c>
      <c r="AR22" s="22">
        <v>40</v>
      </c>
      <c r="AS22" s="5"/>
    </row>
    <row r="23" spans="1:45" ht="12">
      <c r="A23" s="5"/>
      <c r="B23" s="21">
        <v>19</v>
      </c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3">
        <f t="shared" si="0"/>
        <v>0</v>
      </c>
      <c r="S23" s="19">
        <f t="shared" si="1"/>
        <v>0</v>
      </c>
      <c r="T23" s="19">
        <f t="shared" si="5"/>
        <v>0</v>
      </c>
      <c r="U23" s="19">
        <f t="shared" si="6"/>
        <v>0</v>
      </c>
      <c r="V23" s="19">
        <f t="shared" si="7"/>
        <v>0</v>
      </c>
      <c r="W23" s="19">
        <f t="shared" si="8"/>
        <v>0</v>
      </c>
      <c r="X23" s="19">
        <f t="shared" si="9"/>
        <v>0</v>
      </c>
      <c r="Y23" s="19">
        <f t="shared" si="10"/>
        <v>0</v>
      </c>
      <c r="Z23" s="20">
        <f t="shared" si="2"/>
        <v>0</v>
      </c>
      <c r="AA23" s="5"/>
      <c r="AB23" s="5"/>
      <c r="AC23" s="21">
        <f t="shared" si="3"/>
        <v>0</v>
      </c>
      <c r="AD23" s="21">
        <f t="shared" si="11"/>
        <v>0</v>
      </c>
      <c r="AE23" s="21">
        <f t="shared" si="11"/>
        <v>0</v>
      </c>
      <c r="AF23" s="21">
        <f t="shared" si="11"/>
        <v>0</v>
      </c>
      <c r="AG23" s="21">
        <f t="shared" si="11"/>
        <v>0</v>
      </c>
      <c r="AH23" s="21">
        <f t="shared" si="11"/>
        <v>0</v>
      </c>
      <c r="AI23" s="21">
        <f t="shared" si="11"/>
        <v>0</v>
      </c>
      <c r="AJ23" s="21">
        <f t="shared" si="11"/>
        <v>0</v>
      </c>
      <c r="AK23" s="21">
        <f t="shared" si="11"/>
        <v>0</v>
      </c>
      <c r="AL23" s="21">
        <f t="shared" si="11"/>
        <v>0</v>
      </c>
      <c r="AM23" s="21">
        <f t="shared" si="11"/>
        <v>0</v>
      </c>
      <c r="AN23" s="21">
        <f t="shared" si="11"/>
        <v>0</v>
      </c>
      <c r="AO23" s="21">
        <f t="shared" si="11"/>
        <v>0</v>
      </c>
      <c r="AP23" s="5"/>
      <c r="AQ23" s="22">
        <v>19</v>
      </c>
      <c r="AR23" s="22">
        <v>39</v>
      </c>
      <c r="AS23" s="5"/>
    </row>
    <row r="24" spans="1:45" ht="12">
      <c r="A24" s="5"/>
      <c r="B24" s="21">
        <v>20</v>
      </c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3">
        <f t="shared" si="0"/>
        <v>0</v>
      </c>
      <c r="S24" s="19">
        <f t="shared" si="1"/>
        <v>0</v>
      </c>
      <c r="T24" s="19">
        <f t="shared" si="5"/>
        <v>0</v>
      </c>
      <c r="U24" s="19">
        <f t="shared" si="6"/>
        <v>0</v>
      </c>
      <c r="V24" s="19">
        <f t="shared" si="7"/>
        <v>0</v>
      </c>
      <c r="W24" s="19">
        <f t="shared" si="8"/>
        <v>0</v>
      </c>
      <c r="X24" s="19">
        <f t="shared" si="9"/>
        <v>0</v>
      </c>
      <c r="Y24" s="19">
        <f t="shared" si="10"/>
        <v>0</v>
      </c>
      <c r="Z24" s="20">
        <f t="shared" si="2"/>
        <v>0</v>
      </c>
      <c r="AA24" s="5"/>
      <c r="AB24" s="5"/>
      <c r="AC24" s="21">
        <f t="shared" si="3"/>
        <v>0</v>
      </c>
      <c r="AD24" s="21">
        <f t="shared" si="11"/>
        <v>0</v>
      </c>
      <c r="AE24" s="21">
        <f t="shared" si="11"/>
        <v>0</v>
      </c>
      <c r="AF24" s="21">
        <f t="shared" si="11"/>
        <v>0</v>
      </c>
      <c r="AG24" s="21">
        <f t="shared" si="11"/>
        <v>0</v>
      </c>
      <c r="AH24" s="21">
        <f t="shared" si="11"/>
        <v>0</v>
      </c>
      <c r="AI24" s="21">
        <f t="shared" si="11"/>
        <v>0</v>
      </c>
      <c r="AJ24" s="21">
        <f t="shared" si="11"/>
        <v>0</v>
      </c>
      <c r="AK24" s="21">
        <f t="shared" si="11"/>
        <v>0</v>
      </c>
      <c r="AL24" s="21">
        <f t="shared" si="11"/>
        <v>0</v>
      </c>
      <c r="AM24" s="21">
        <f t="shared" si="11"/>
        <v>0</v>
      </c>
      <c r="AN24" s="21">
        <f t="shared" si="11"/>
        <v>0</v>
      </c>
      <c r="AO24" s="21">
        <f t="shared" si="11"/>
        <v>0</v>
      </c>
      <c r="AP24" s="5"/>
      <c r="AQ24" s="22">
        <v>20</v>
      </c>
      <c r="AR24" s="22">
        <v>38</v>
      </c>
      <c r="AS24" s="5"/>
    </row>
    <row r="25" spans="1:45" ht="12">
      <c r="A25" s="5"/>
      <c r="B25" s="5"/>
      <c r="C25" s="5"/>
      <c r="D25" s="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5"/>
      <c r="S25" s="5"/>
      <c r="T25" s="5"/>
      <c r="U25" s="5"/>
      <c r="V25" s="5"/>
      <c r="W25" s="5"/>
      <c r="X25" s="5"/>
      <c r="Y25" s="5"/>
      <c r="Z25" s="7"/>
      <c r="AA25" s="5"/>
      <c r="AB25" s="5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5"/>
      <c r="AQ25" s="5"/>
      <c r="AR25" s="5"/>
      <c r="AS25" s="5"/>
    </row>
  </sheetData>
  <mergeCells count="18">
    <mergeCell ref="E2:Q2"/>
    <mergeCell ref="AC2:AO2"/>
    <mergeCell ref="E3:Q3"/>
    <mergeCell ref="S3:Y3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N3:AN4"/>
    <mergeCell ref="AO3:AO4"/>
    <mergeCell ref="AQ3:AQ4"/>
    <mergeCell ref="AR3:AR4"/>
  </mergeCells>
  <conditionalFormatting sqref="B4:Z4 E3:L4 S3:Y4 S30:Y65536 AM4">
    <cfRule type="cellIs" priority="1" dxfId="0" operator="equal" stopIfTrue="1">
      <formula>0</formula>
    </cfRule>
  </conditionalFormatting>
  <conditionalFormatting sqref="T5:Y24 AC5:AO24">
    <cfRule type="cellIs" priority="2" dxfId="1" operator="greaterThan" stopIfTrue="1">
      <formula>0</formula>
    </cfRule>
  </conditionalFormatting>
  <conditionalFormatting sqref="E5:N24 O5:O10 O12:O20 O22:O24 P5:Q24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R5:R24">
    <cfRule type="cellIs" priority="6" dxfId="4" operator="lessThan" stopIfTrue="1">
      <formula>8</formula>
    </cfRule>
  </conditionalFormatting>
  <conditionalFormatting sqref="S5">
    <cfRule type="cellIs" priority="7" dxfId="1" operator="greaterThan" stopIfTrue="1">
      <formula>0</formula>
    </cfRule>
  </conditionalFormatting>
  <conditionalFormatting sqref="S6:S24">
    <cfRule type="cellIs" priority="8" dxfId="1" operator="greaterThan" stopIfTrue="1">
      <formula>0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5"/>
  <sheetViews>
    <sheetView showGridLines="0" showZeros="0" showOutlineSymbols="0" workbookViewId="0" topLeftCell="A2">
      <pane ySplit="3" topLeftCell="A5" activePane="bottomLeft" state="frozen"/>
      <selection pane="topLeft" activeCell="A2" sqref="A2"/>
      <selection pane="bottomLeft" activeCell="X16" sqref="X16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17" width="3.421875" style="2" customWidth="1"/>
    <col min="18" max="18" width="3.421875" style="1" customWidth="1"/>
    <col min="19" max="25" width="3.421875" style="0" customWidth="1"/>
    <col min="26" max="26" width="5.7109375" style="2" customWidth="1"/>
    <col min="27" max="27" width="0" style="0" hidden="1" customWidth="1"/>
    <col min="28" max="28" width="16.8515625" style="0" customWidth="1"/>
    <col min="29" max="29" width="3.140625" style="0" customWidth="1"/>
    <col min="30" max="41" width="3.28125" style="0" customWidth="1"/>
    <col min="42" max="42" width="5.7109375" style="0" customWidth="1"/>
    <col min="43" max="43" width="4.00390625" style="2" customWidth="1"/>
    <col min="44" max="44" width="3.28125" style="2" customWidth="1"/>
    <col min="45" max="45" width="5.7109375" style="0" customWidth="1"/>
  </cols>
  <sheetData>
    <row r="1" spans="1:4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3"/>
      <c r="T1" s="3"/>
      <c r="U1" s="3"/>
      <c r="V1" s="3"/>
      <c r="W1" s="3"/>
      <c r="X1" s="3"/>
      <c r="Y1" s="3"/>
      <c r="Z1" s="4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14.25">
      <c r="A2" s="5"/>
      <c r="B2" s="5"/>
      <c r="C2" s="5"/>
      <c r="D2" s="5"/>
      <c r="E2" s="6" t="s">
        <v>51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5"/>
      <c r="T2" s="5"/>
      <c r="U2" s="5"/>
      <c r="V2" s="5"/>
      <c r="W2" s="5"/>
      <c r="X2" s="5"/>
      <c r="Y2" s="5"/>
      <c r="Z2" s="7"/>
      <c r="AA2" s="5"/>
      <c r="AB2" s="5"/>
      <c r="AC2" s="6" t="s">
        <v>1</v>
      </c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5"/>
      <c r="AQ2" s="5"/>
      <c r="AR2" s="5"/>
      <c r="AS2" s="5"/>
    </row>
    <row r="3" spans="1:4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>
        <v>7</v>
      </c>
      <c r="S3" s="9" t="s">
        <v>3</v>
      </c>
      <c r="T3" s="9"/>
      <c r="U3" s="9"/>
      <c r="V3" s="9"/>
      <c r="W3" s="9"/>
      <c r="X3" s="9"/>
      <c r="Y3" s="9"/>
      <c r="Z3" s="11"/>
      <c r="AA3" s="5"/>
      <c r="AB3" s="5"/>
      <c r="AC3" s="12" t="s">
        <v>4</v>
      </c>
      <c r="AD3" s="12" t="s">
        <v>5</v>
      </c>
      <c r="AE3" s="12" t="s">
        <v>6</v>
      </c>
      <c r="AF3" s="12" t="s">
        <v>7</v>
      </c>
      <c r="AG3" s="12" t="s">
        <v>8</v>
      </c>
      <c r="AH3" s="12" t="s">
        <v>9</v>
      </c>
      <c r="AI3" s="12" t="s">
        <v>10</v>
      </c>
      <c r="AJ3" s="12" t="s">
        <v>11</v>
      </c>
      <c r="AK3" s="12" t="s">
        <v>12</v>
      </c>
      <c r="AL3" s="12" t="s">
        <v>13</v>
      </c>
      <c r="AM3" s="12"/>
      <c r="AN3" s="12" t="s">
        <v>14</v>
      </c>
      <c r="AO3" s="12" t="s">
        <v>15</v>
      </c>
      <c r="AP3" s="5"/>
      <c r="AQ3" s="12" t="s">
        <v>16</v>
      </c>
      <c r="AR3" s="12" t="s">
        <v>17</v>
      </c>
      <c r="AS3" s="5"/>
    </row>
    <row r="4" spans="1:45" ht="119.25" customHeight="1">
      <c r="A4" s="5"/>
      <c r="B4" s="13" t="s">
        <v>18</v>
      </c>
      <c r="C4" s="13" t="s">
        <v>19</v>
      </c>
      <c r="D4" s="13" t="s">
        <v>20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21</v>
      </c>
      <c r="M4" s="12" t="s">
        <v>12</v>
      </c>
      <c r="N4" s="12" t="s">
        <v>13</v>
      </c>
      <c r="O4" s="12" t="s">
        <v>22</v>
      </c>
      <c r="P4" s="12" t="s">
        <v>14</v>
      </c>
      <c r="Q4" s="12" t="s">
        <v>15</v>
      </c>
      <c r="R4" s="14" t="s">
        <v>23</v>
      </c>
      <c r="S4" s="12" t="s">
        <v>24</v>
      </c>
      <c r="T4" s="12" t="s">
        <v>25</v>
      </c>
      <c r="U4" s="12" t="s">
        <v>26</v>
      </c>
      <c r="V4" s="12" t="s">
        <v>27</v>
      </c>
      <c r="W4" s="12" t="s">
        <v>28</v>
      </c>
      <c r="X4" s="12" t="s">
        <v>29</v>
      </c>
      <c r="Y4" s="12" t="s">
        <v>30</v>
      </c>
      <c r="Z4" s="13" t="s">
        <v>31</v>
      </c>
      <c r="AA4" s="5"/>
      <c r="AB4" s="5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 t="s">
        <v>22</v>
      </c>
      <c r="AN4" s="12"/>
      <c r="AO4" s="12"/>
      <c r="AP4" s="5"/>
      <c r="AQ4" s="12"/>
      <c r="AR4" s="12"/>
      <c r="AS4" s="5"/>
    </row>
    <row r="5" spans="1:45" ht="12">
      <c r="A5" s="5"/>
      <c r="B5" s="15">
        <v>1</v>
      </c>
      <c r="C5" s="16" t="s">
        <v>52</v>
      </c>
      <c r="D5" s="16" t="s">
        <v>53</v>
      </c>
      <c r="E5" s="17"/>
      <c r="F5" s="17"/>
      <c r="G5" s="17">
        <v>3</v>
      </c>
      <c r="H5" s="17"/>
      <c r="I5" s="17">
        <v>1</v>
      </c>
      <c r="J5" s="17">
        <v>1</v>
      </c>
      <c r="K5" s="17">
        <v>1</v>
      </c>
      <c r="L5" s="17">
        <v>1</v>
      </c>
      <c r="M5" s="17"/>
      <c r="N5" s="17">
        <v>1</v>
      </c>
      <c r="O5" s="17"/>
      <c r="P5" s="17">
        <v>1</v>
      </c>
      <c r="Q5" s="17"/>
      <c r="R5" s="23">
        <f aca="true" t="shared" si="0" ref="R5:R11">COUNT(E5:Q5)</f>
        <v>7</v>
      </c>
      <c r="S5" s="19">
        <f aca="true" t="shared" si="1" ref="S5:S11">IF($R5&gt;=1,LARGE($AC5:$AO5,1),0)</f>
        <v>60</v>
      </c>
      <c r="T5" s="19">
        <f aca="true" t="shared" si="2" ref="T5:T11">IF($R5&gt;=1,LARGE($AC5:$AO5,2),0)</f>
        <v>60</v>
      </c>
      <c r="U5" s="19">
        <f aca="true" t="shared" si="3" ref="U5:U11">IF($R5&gt;=1,LARGE($AC5:$AO5,3),0)</f>
        <v>60</v>
      </c>
      <c r="V5" s="19">
        <f aca="true" t="shared" si="4" ref="V5:V11">IF($R5&gt;=1,LARGE($AC5:$AO5,4),0)</f>
        <v>60</v>
      </c>
      <c r="W5" s="19">
        <f aca="true" t="shared" si="5" ref="W5:W11">IF($R5&gt;=1,LARGE($AC5:$AO5,5),0)</f>
        <v>60</v>
      </c>
      <c r="X5" s="19">
        <f aca="true" t="shared" si="6" ref="X5:X11">IF($R5&gt;=1,LARGE($AC5:$AO5,6),0)</f>
        <v>60</v>
      </c>
      <c r="Y5" s="19">
        <f aca="true" t="shared" si="7" ref="Y5:Y11">IF($R5&gt;=1,LARGE($AC5:$AO5,7),0)</f>
        <v>55</v>
      </c>
      <c r="Z5" s="20">
        <f aca="true" t="shared" si="8" ref="Z5:Z11">SUM(S5:Y5)</f>
        <v>415</v>
      </c>
      <c r="AA5" s="5"/>
      <c r="AB5" s="5"/>
      <c r="AC5" s="21">
        <f aca="true" t="shared" si="9" ref="AC5:AC24">IF(E5&gt;=1,VLOOKUP(E5,$AQ$5:$AR$24,2,FALSE),0)</f>
        <v>0</v>
      </c>
      <c r="AD5" s="21">
        <f aca="true" t="shared" si="10" ref="AD5:AO20">IF(F5&gt;=1,VLOOKUP(F5,$AQ$5:$AR$24,2,FALSE),0)</f>
        <v>0</v>
      </c>
      <c r="AE5" s="21">
        <f t="shared" si="10"/>
        <v>55</v>
      </c>
      <c r="AF5" s="21">
        <f t="shared" si="10"/>
        <v>0</v>
      </c>
      <c r="AG5" s="21">
        <f t="shared" si="10"/>
        <v>60</v>
      </c>
      <c r="AH5" s="21">
        <f t="shared" si="10"/>
        <v>60</v>
      </c>
      <c r="AI5" s="21">
        <f t="shared" si="10"/>
        <v>60</v>
      </c>
      <c r="AJ5" s="21">
        <f t="shared" si="10"/>
        <v>60</v>
      </c>
      <c r="AK5" s="21">
        <f t="shared" si="10"/>
        <v>0</v>
      </c>
      <c r="AL5" s="21">
        <f t="shared" si="10"/>
        <v>60</v>
      </c>
      <c r="AM5" s="21">
        <f t="shared" si="10"/>
        <v>0</v>
      </c>
      <c r="AN5" s="21">
        <f t="shared" si="10"/>
        <v>60</v>
      </c>
      <c r="AO5" s="21">
        <f t="shared" si="10"/>
        <v>0</v>
      </c>
      <c r="AP5" s="5"/>
      <c r="AQ5" s="22">
        <v>1</v>
      </c>
      <c r="AR5" s="22">
        <v>60</v>
      </c>
      <c r="AS5" s="5"/>
    </row>
    <row r="6" spans="1:45" ht="12">
      <c r="A6" s="5"/>
      <c r="B6" s="21">
        <v>2</v>
      </c>
      <c r="C6" s="16" t="s">
        <v>54</v>
      </c>
      <c r="D6" s="16" t="s">
        <v>55</v>
      </c>
      <c r="E6" s="17">
        <v>1</v>
      </c>
      <c r="F6" s="17">
        <v>2</v>
      </c>
      <c r="G6" s="17">
        <v>2</v>
      </c>
      <c r="H6" s="17"/>
      <c r="I6" s="17"/>
      <c r="J6" s="17"/>
      <c r="K6" s="17">
        <v>3</v>
      </c>
      <c r="L6" s="17"/>
      <c r="M6" s="17"/>
      <c r="N6" s="17"/>
      <c r="O6" s="17">
        <v>1</v>
      </c>
      <c r="P6" s="17"/>
      <c r="Q6" s="17"/>
      <c r="R6" s="18">
        <f t="shared" si="0"/>
        <v>5</v>
      </c>
      <c r="S6" s="19">
        <f t="shared" si="1"/>
        <v>60</v>
      </c>
      <c r="T6" s="19">
        <f t="shared" si="2"/>
        <v>60</v>
      </c>
      <c r="U6" s="19">
        <f t="shared" si="3"/>
        <v>57</v>
      </c>
      <c r="V6" s="19">
        <f t="shared" si="4"/>
        <v>57</v>
      </c>
      <c r="W6" s="19">
        <f t="shared" si="5"/>
        <v>55</v>
      </c>
      <c r="X6" s="19">
        <f t="shared" si="6"/>
        <v>0</v>
      </c>
      <c r="Y6" s="19">
        <f t="shared" si="7"/>
        <v>0</v>
      </c>
      <c r="Z6" s="20">
        <f t="shared" si="8"/>
        <v>289</v>
      </c>
      <c r="AA6" s="5"/>
      <c r="AB6" s="5"/>
      <c r="AC6" s="21">
        <f t="shared" si="9"/>
        <v>60</v>
      </c>
      <c r="AD6" s="21">
        <f t="shared" si="10"/>
        <v>57</v>
      </c>
      <c r="AE6" s="21">
        <f t="shared" si="10"/>
        <v>57</v>
      </c>
      <c r="AF6" s="21">
        <f t="shared" si="10"/>
        <v>0</v>
      </c>
      <c r="AG6" s="21">
        <f t="shared" si="10"/>
        <v>0</v>
      </c>
      <c r="AH6" s="21">
        <f t="shared" si="10"/>
        <v>0</v>
      </c>
      <c r="AI6" s="21">
        <f t="shared" si="10"/>
        <v>55</v>
      </c>
      <c r="AJ6" s="21">
        <f t="shared" si="10"/>
        <v>0</v>
      </c>
      <c r="AK6" s="21">
        <f t="shared" si="10"/>
        <v>0</v>
      </c>
      <c r="AL6" s="21">
        <f t="shared" si="10"/>
        <v>0</v>
      </c>
      <c r="AM6" s="21">
        <f t="shared" si="10"/>
        <v>60</v>
      </c>
      <c r="AN6" s="21">
        <f t="shared" si="10"/>
        <v>0</v>
      </c>
      <c r="AO6" s="21">
        <f t="shared" si="10"/>
        <v>0</v>
      </c>
      <c r="AP6" s="5"/>
      <c r="AQ6" s="22">
        <v>2</v>
      </c>
      <c r="AR6" s="22">
        <v>57</v>
      </c>
      <c r="AS6" s="5"/>
    </row>
    <row r="7" spans="1:45" ht="12">
      <c r="A7" s="5"/>
      <c r="B7" s="21">
        <v>3</v>
      </c>
      <c r="C7" s="16" t="s">
        <v>56</v>
      </c>
      <c r="D7" s="16" t="s">
        <v>57</v>
      </c>
      <c r="E7" s="17"/>
      <c r="F7" s="17"/>
      <c r="G7" s="17">
        <v>1</v>
      </c>
      <c r="H7" s="17"/>
      <c r="I7" s="17"/>
      <c r="J7" s="17"/>
      <c r="K7" s="17">
        <v>2</v>
      </c>
      <c r="L7" s="17">
        <v>2</v>
      </c>
      <c r="M7" s="17"/>
      <c r="N7" s="17">
        <v>2</v>
      </c>
      <c r="O7" s="17"/>
      <c r="P7" s="17">
        <v>2</v>
      </c>
      <c r="Q7" s="17"/>
      <c r="R7" s="23">
        <f t="shared" si="0"/>
        <v>5</v>
      </c>
      <c r="S7" s="19">
        <f t="shared" si="1"/>
        <v>60</v>
      </c>
      <c r="T7" s="19">
        <f t="shared" si="2"/>
        <v>57</v>
      </c>
      <c r="U7" s="19">
        <f t="shared" si="3"/>
        <v>57</v>
      </c>
      <c r="V7" s="19">
        <f t="shared" si="4"/>
        <v>57</v>
      </c>
      <c r="W7" s="19">
        <f t="shared" si="5"/>
        <v>57</v>
      </c>
      <c r="X7" s="19">
        <f t="shared" si="6"/>
        <v>0</v>
      </c>
      <c r="Y7" s="19">
        <f t="shared" si="7"/>
        <v>0</v>
      </c>
      <c r="Z7" s="20">
        <f t="shared" si="8"/>
        <v>288</v>
      </c>
      <c r="AA7" s="5"/>
      <c r="AB7" s="5"/>
      <c r="AC7" s="21">
        <f t="shared" si="9"/>
        <v>0</v>
      </c>
      <c r="AD7" s="21">
        <f t="shared" si="10"/>
        <v>0</v>
      </c>
      <c r="AE7" s="21">
        <f t="shared" si="10"/>
        <v>60</v>
      </c>
      <c r="AF7" s="21">
        <f t="shared" si="10"/>
        <v>0</v>
      </c>
      <c r="AG7" s="21">
        <f t="shared" si="10"/>
        <v>0</v>
      </c>
      <c r="AH7" s="21">
        <f t="shared" si="10"/>
        <v>0</v>
      </c>
      <c r="AI7" s="21">
        <f t="shared" si="10"/>
        <v>57</v>
      </c>
      <c r="AJ7" s="21">
        <f t="shared" si="10"/>
        <v>57</v>
      </c>
      <c r="AK7" s="21">
        <f t="shared" si="10"/>
        <v>0</v>
      </c>
      <c r="AL7" s="21">
        <f t="shared" si="10"/>
        <v>57</v>
      </c>
      <c r="AM7" s="21">
        <f t="shared" si="10"/>
        <v>0</v>
      </c>
      <c r="AN7" s="21">
        <f t="shared" si="10"/>
        <v>57</v>
      </c>
      <c r="AO7" s="21">
        <f t="shared" si="10"/>
        <v>0</v>
      </c>
      <c r="AP7" s="5"/>
      <c r="AQ7" s="22">
        <v>3</v>
      </c>
      <c r="AR7" s="22">
        <v>55</v>
      </c>
      <c r="AS7" s="5"/>
    </row>
    <row r="8" spans="1:45" ht="12">
      <c r="A8" s="5"/>
      <c r="B8" s="21">
        <v>4</v>
      </c>
      <c r="C8" s="16" t="s">
        <v>58</v>
      </c>
      <c r="D8" s="16" t="s">
        <v>53</v>
      </c>
      <c r="E8" s="17"/>
      <c r="F8" s="17"/>
      <c r="G8" s="17">
        <v>4</v>
      </c>
      <c r="H8" s="17"/>
      <c r="I8" s="17"/>
      <c r="J8" s="17"/>
      <c r="K8" s="17"/>
      <c r="L8" s="17">
        <v>4</v>
      </c>
      <c r="M8" s="17"/>
      <c r="N8" s="17">
        <v>3</v>
      </c>
      <c r="O8" s="17"/>
      <c r="P8" s="17"/>
      <c r="Q8" s="17"/>
      <c r="R8" s="23">
        <f t="shared" si="0"/>
        <v>3</v>
      </c>
      <c r="S8" s="19">
        <f t="shared" si="1"/>
        <v>55</v>
      </c>
      <c r="T8" s="19">
        <f t="shared" si="2"/>
        <v>54</v>
      </c>
      <c r="U8" s="19">
        <f t="shared" si="3"/>
        <v>54</v>
      </c>
      <c r="V8" s="19">
        <f t="shared" si="4"/>
        <v>0</v>
      </c>
      <c r="W8" s="19">
        <f t="shared" si="5"/>
        <v>0</v>
      </c>
      <c r="X8" s="19">
        <f t="shared" si="6"/>
        <v>0</v>
      </c>
      <c r="Y8" s="19">
        <f t="shared" si="7"/>
        <v>0</v>
      </c>
      <c r="Z8" s="20">
        <f t="shared" si="8"/>
        <v>163</v>
      </c>
      <c r="AA8" s="5"/>
      <c r="AB8" s="5"/>
      <c r="AC8" s="21">
        <f t="shared" si="9"/>
        <v>0</v>
      </c>
      <c r="AD8" s="21">
        <f t="shared" si="10"/>
        <v>0</v>
      </c>
      <c r="AE8" s="21">
        <f t="shared" si="10"/>
        <v>54</v>
      </c>
      <c r="AF8" s="21">
        <f t="shared" si="10"/>
        <v>0</v>
      </c>
      <c r="AG8" s="21">
        <f t="shared" si="10"/>
        <v>0</v>
      </c>
      <c r="AH8" s="21">
        <f t="shared" si="10"/>
        <v>0</v>
      </c>
      <c r="AI8" s="21">
        <f t="shared" si="10"/>
        <v>0</v>
      </c>
      <c r="AJ8" s="21">
        <f t="shared" si="10"/>
        <v>54</v>
      </c>
      <c r="AK8" s="21">
        <f t="shared" si="10"/>
        <v>0</v>
      </c>
      <c r="AL8" s="21">
        <f t="shared" si="10"/>
        <v>55</v>
      </c>
      <c r="AM8" s="21">
        <f t="shared" si="10"/>
        <v>0</v>
      </c>
      <c r="AN8" s="21">
        <f t="shared" si="10"/>
        <v>0</v>
      </c>
      <c r="AO8" s="21">
        <f t="shared" si="10"/>
        <v>0</v>
      </c>
      <c r="AP8" s="5"/>
      <c r="AQ8" s="22">
        <v>4</v>
      </c>
      <c r="AR8" s="22">
        <v>54</v>
      </c>
      <c r="AS8" s="5"/>
    </row>
    <row r="9" spans="1:45" ht="12">
      <c r="A9" s="5"/>
      <c r="B9" s="21">
        <v>5</v>
      </c>
      <c r="C9" s="16" t="s">
        <v>44</v>
      </c>
      <c r="D9" s="16" t="s">
        <v>45</v>
      </c>
      <c r="E9" s="17">
        <v>2</v>
      </c>
      <c r="F9" s="17">
        <v>1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23">
        <f t="shared" si="0"/>
        <v>2</v>
      </c>
      <c r="S9" s="19">
        <f t="shared" si="1"/>
        <v>60</v>
      </c>
      <c r="T9" s="19">
        <f t="shared" si="2"/>
        <v>57</v>
      </c>
      <c r="U9" s="19">
        <f t="shared" si="3"/>
        <v>0</v>
      </c>
      <c r="V9" s="19">
        <f t="shared" si="4"/>
        <v>0</v>
      </c>
      <c r="W9" s="19">
        <f t="shared" si="5"/>
        <v>0</v>
      </c>
      <c r="X9" s="19">
        <f t="shared" si="6"/>
        <v>0</v>
      </c>
      <c r="Y9" s="19">
        <f t="shared" si="7"/>
        <v>0</v>
      </c>
      <c r="Z9" s="20">
        <f t="shared" si="8"/>
        <v>117</v>
      </c>
      <c r="AA9" s="5"/>
      <c r="AB9" s="5"/>
      <c r="AC9" s="21">
        <f t="shared" si="9"/>
        <v>57</v>
      </c>
      <c r="AD9" s="21">
        <f t="shared" si="10"/>
        <v>60</v>
      </c>
      <c r="AE9" s="21">
        <f t="shared" si="10"/>
        <v>0</v>
      </c>
      <c r="AF9" s="21">
        <f t="shared" si="10"/>
        <v>0</v>
      </c>
      <c r="AG9" s="21">
        <f t="shared" si="10"/>
        <v>0</v>
      </c>
      <c r="AH9" s="21">
        <f t="shared" si="10"/>
        <v>0</v>
      </c>
      <c r="AI9" s="21">
        <f t="shared" si="10"/>
        <v>0</v>
      </c>
      <c r="AJ9" s="21">
        <f t="shared" si="10"/>
        <v>0</v>
      </c>
      <c r="AK9" s="21">
        <f t="shared" si="10"/>
        <v>0</v>
      </c>
      <c r="AL9" s="21">
        <f t="shared" si="10"/>
        <v>0</v>
      </c>
      <c r="AM9" s="21">
        <f t="shared" si="10"/>
        <v>0</v>
      </c>
      <c r="AN9" s="21">
        <f t="shared" si="10"/>
        <v>0</v>
      </c>
      <c r="AO9" s="21">
        <f t="shared" si="10"/>
        <v>0</v>
      </c>
      <c r="AP9" s="5"/>
      <c r="AQ9" s="22">
        <v>5</v>
      </c>
      <c r="AR9" s="22">
        <v>53</v>
      </c>
      <c r="AS9" s="5"/>
    </row>
    <row r="10" spans="1:45" ht="12">
      <c r="A10" s="5"/>
      <c r="B10" s="15">
        <v>6</v>
      </c>
      <c r="C10" s="16" t="s">
        <v>59</v>
      </c>
      <c r="D10" s="16" t="s">
        <v>60</v>
      </c>
      <c r="E10" s="17"/>
      <c r="F10" s="17"/>
      <c r="G10" s="17"/>
      <c r="H10" s="17"/>
      <c r="I10" s="17"/>
      <c r="J10" s="17"/>
      <c r="K10" s="17"/>
      <c r="L10" s="17">
        <v>3</v>
      </c>
      <c r="M10" s="17"/>
      <c r="N10" s="17"/>
      <c r="O10" s="17"/>
      <c r="P10" s="17"/>
      <c r="Q10" s="17"/>
      <c r="R10" s="23">
        <f t="shared" si="0"/>
        <v>1</v>
      </c>
      <c r="S10" s="19">
        <f t="shared" si="1"/>
        <v>55</v>
      </c>
      <c r="T10" s="19">
        <f t="shared" si="2"/>
        <v>0</v>
      </c>
      <c r="U10" s="19">
        <f t="shared" si="3"/>
        <v>0</v>
      </c>
      <c r="V10" s="19">
        <f t="shared" si="4"/>
        <v>0</v>
      </c>
      <c r="W10" s="19">
        <f t="shared" si="5"/>
        <v>0</v>
      </c>
      <c r="X10" s="19">
        <f t="shared" si="6"/>
        <v>0</v>
      </c>
      <c r="Y10" s="19">
        <f t="shared" si="7"/>
        <v>0</v>
      </c>
      <c r="Z10" s="20">
        <f t="shared" si="8"/>
        <v>55</v>
      </c>
      <c r="AA10" s="5"/>
      <c r="AB10" s="5"/>
      <c r="AC10" s="21">
        <f t="shared" si="9"/>
        <v>0</v>
      </c>
      <c r="AD10" s="21">
        <f t="shared" si="10"/>
        <v>0</v>
      </c>
      <c r="AE10" s="21">
        <f t="shared" si="10"/>
        <v>0</v>
      </c>
      <c r="AF10" s="21">
        <f t="shared" si="10"/>
        <v>0</v>
      </c>
      <c r="AG10" s="21">
        <f t="shared" si="10"/>
        <v>0</v>
      </c>
      <c r="AH10" s="21">
        <f t="shared" si="10"/>
        <v>0</v>
      </c>
      <c r="AI10" s="21">
        <f t="shared" si="10"/>
        <v>0</v>
      </c>
      <c r="AJ10" s="21">
        <f t="shared" si="10"/>
        <v>55</v>
      </c>
      <c r="AK10" s="21">
        <f t="shared" si="10"/>
        <v>0</v>
      </c>
      <c r="AL10" s="21">
        <f t="shared" si="10"/>
        <v>0</v>
      </c>
      <c r="AM10" s="21">
        <f t="shared" si="10"/>
        <v>0</v>
      </c>
      <c r="AN10" s="21">
        <f t="shared" si="10"/>
        <v>0</v>
      </c>
      <c r="AO10" s="21">
        <f t="shared" si="10"/>
        <v>0</v>
      </c>
      <c r="AP10" s="5"/>
      <c r="AQ10" s="22">
        <v>6</v>
      </c>
      <c r="AR10" s="22">
        <v>52</v>
      </c>
      <c r="AS10" s="5"/>
    </row>
    <row r="11" spans="1:45" ht="12">
      <c r="A11" s="5"/>
      <c r="B11" s="21">
        <v>7</v>
      </c>
      <c r="C11" s="16" t="s">
        <v>61</v>
      </c>
      <c r="D11" s="16" t="s">
        <v>62</v>
      </c>
      <c r="E11" s="17"/>
      <c r="F11" s="17"/>
      <c r="G11" s="17">
        <v>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3">
        <f t="shared" si="0"/>
        <v>1</v>
      </c>
      <c r="S11" s="19">
        <f t="shared" si="1"/>
        <v>53</v>
      </c>
      <c r="T11" s="19">
        <f t="shared" si="2"/>
        <v>0</v>
      </c>
      <c r="U11" s="19">
        <f t="shared" si="3"/>
        <v>0</v>
      </c>
      <c r="V11" s="19">
        <f t="shared" si="4"/>
        <v>0</v>
      </c>
      <c r="W11" s="19">
        <f t="shared" si="5"/>
        <v>0</v>
      </c>
      <c r="X11" s="19">
        <f t="shared" si="6"/>
        <v>0</v>
      </c>
      <c r="Y11" s="19">
        <f t="shared" si="7"/>
        <v>0</v>
      </c>
      <c r="Z11" s="20">
        <f t="shared" si="8"/>
        <v>53</v>
      </c>
      <c r="AA11" s="5"/>
      <c r="AB11" s="5"/>
      <c r="AC11" s="21">
        <f t="shared" si="9"/>
        <v>0</v>
      </c>
      <c r="AD11" s="21">
        <f t="shared" si="10"/>
        <v>0</v>
      </c>
      <c r="AE11" s="21">
        <f t="shared" si="10"/>
        <v>53</v>
      </c>
      <c r="AF11" s="21">
        <f t="shared" si="10"/>
        <v>0</v>
      </c>
      <c r="AG11" s="21">
        <f t="shared" si="10"/>
        <v>0</v>
      </c>
      <c r="AH11" s="21">
        <f t="shared" si="10"/>
        <v>0</v>
      </c>
      <c r="AI11" s="21">
        <f t="shared" si="10"/>
        <v>0</v>
      </c>
      <c r="AJ11" s="21">
        <f t="shared" si="10"/>
        <v>0</v>
      </c>
      <c r="AK11" s="21">
        <f t="shared" si="10"/>
        <v>0</v>
      </c>
      <c r="AL11" s="21">
        <f t="shared" si="10"/>
        <v>0</v>
      </c>
      <c r="AM11" s="21">
        <f t="shared" si="10"/>
        <v>0</v>
      </c>
      <c r="AN11" s="21">
        <f t="shared" si="10"/>
        <v>0</v>
      </c>
      <c r="AO11" s="21">
        <f t="shared" si="10"/>
        <v>0</v>
      </c>
      <c r="AP11" s="5"/>
      <c r="AQ11" s="22">
        <v>7</v>
      </c>
      <c r="AR11" s="22">
        <v>51</v>
      </c>
      <c r="AS11" s="5"/>
    </row>
    <row r="12" spans="1:45" ht="12">
      <c r="A12" s="5"/>
      <c r="B12" s="21">
        <v>8</v>
      </c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3">
        <f aca="true" t="shared" si="11" ref="R12:R24">COUNT(E12:Q12)</f>
        <v>0</v>
      </c>
      <c r="S12" s="19">
        <f aca="true" t="shared" si="12" ref="S12:S24">IF($R12&gt;=1,LARGE($AC12:$AO12,1),0)</f>
        <v>0</v>
      </c>
      <c r="T12" s="19">
        <f aca="true" t="shared" si="13" ref="T12:T24">IF($R12&gt;=1,LARGE($AC12:$AO12,2),0)</f>
        <v>0</v>
      </c>
      <c r="U12" s="19">
        <f aca="true" t="shared" si="14" ref="U12:U24">IF($R12&gt;=1,LARGE($AC12:$AO12,3),0)</f>
        <v>0</v>
      </c>
      <c r="V12" s="19">
        <f aca="true" t="shared" si="15" ref="V12:V24">IF($R12&gt;=1,LARGE($AC12:$AO12,4),0)</f>
        <v>0</v>
      </c>
      <c r="W12" s="19">
        <f aca="true" t="shared" si="16" ref="W12:W24">IF($R12&gt;=1,LARGE($AC12:$AO12,5),0)</f>
        <v>0</v>
      </c>
      <c r="X12" s="19">
        <f aca="true" t="shared" si="17" ref="X12:X24">IF($R12&gt;=1,LARGE($AC12:$AO12,6),0)</f>
        <v>0</v>
      </c>
      <c r="Y12" s="19">
        <f aca="true" t="shared" si="18" ref="Y12:Y24">IF($R12&gt;=1,LARGE($AC12:$AO12,7),0)</f>
        <v>0</v>
      </c>
      <c r="Z12" s="20">
        <f aca="true" t="shared" si="19" ref="Z12:Z24">SUM(S12:Y12)</f>
        <v>0</v>
      </c>
      <c r="AA12" s="5"/>
      <c r="AB12" s="5"/>
      <c r="AC12" s="21">
        <f t="shared" si="9"/>
        <v>0</v>
      </c>
      <c r="AD12" s="21">
        <f t="shared" si="10"/>
        <v>0</v>
      </c>
      <c r="AE12" s="21">
        <f t="shared" si="10"/>
        <v>0</v>
      </c>
      <c r="AF12" s="21">
        <f t="shared" si="10"/>
        <v>0</v>
      </c>
      <c r="AG12" s="21">
        <f t="shared" si="10"/>
        <v>0</v>
      </c>
      <c r="AH12" s="21">
        <f t="shared" si="10"/>
        <v>0</v>
      </c>
      <c r="AI12" s="21">
        <f t="shared" si="10"/>
        <v>0</v>
      </c>
      <c r="AJ12" s="21">
        <f t="shared" si="10"/>
        <v>0</v>
      </c>
      <c r="AK12" s="21">
        <f t="shared" si="10"/>
        <v>0</v>
      </c>
      <c r="AL12" s="21">
        <f t="shared" si="10"/>
        <v>0</v>
      </c>
      <c r="AM12" s="21">
        <f t="shared" si="10"/>
        <v>0</v>
      </c>
      <c r="AN12" s="21">
        <f t="shared" si="10"/>
        <v>0</v>
      </c>
      <c r="AO12" s="21">
        <f t="shared" si="10"/>
        <v>0</v>
      </c>
      <c r="AP12" s="5"/>
      <c r="AQ12" s="22">
        <v>8</v>
      </c>
      <c r="AR12" s="22">
        <v>50</v>
      </c>
      <c r="AS12" s="5"/>
    </row>
    <row r="13" spans="1:45" ht="12">
      <c r="A13" s="5"/>
      <c r="B13" s="21">
        <v>9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3">
        <f t="shared" si="11"/>
        <v>0</v>
      </c>
      <c r="S13" s="19">
        <f t="shared" si="12"/>
        <v>0</v>
      </c>
      <c r="T13" s="19">
        <f t="shared" si="13"/>
        <v>0</v>
      </c>
      <c r="U13" s="19">
        <f t="shared" si="14"/>
        <v>0</v>
      </c>
      <c r="V13" s="19">
        <f t="shared" si="15"/>
        <v>0</v>
      </c>
      <c r="W13" s="19">
        <f t="shared" si="16"/>
        <v>0</v>
      </c>
      <c r="X13" s="19">
        <f t="shared" si="17"/>
        <v>0</v>
      </c>
      <c r="Y13" s="19">
        <f t="shared" si="18"/>
        <v>0</v>
      </c>
      <c r="Z13" s="20">
        <f t="shared" si="19"/>
        <v>0</v>
      </c>
      <c r="AA13" s="5"/>
      <c r="AB13" s="24"/>
      <c r="AC13" s="21">
        <f t="shared" si="9"/>
        <v>0</v>
      </c>
      <c r="AD13" s="21">
        <f t="shared" si="10"/>
        <v>0</v>
      </c>
      <c r="AE13" s="21">
        <f t="shared" si="10"/>
        <v>0</v>
      </c>
      <c r="AF13" s="21">
        <f t="shared" si="10"/>
        <v>0</v>
      </c>
      <c r="AG13" s="21">
        <f t="shared" si="10"/>
        <v>0</v>
      </c>
      <c r="AH13" s="21">
        <f t="shared" si="10"/>
        <v>0</v>
      </c>
      <c r="AI13" s="21">
        <f t="shared" si="10"/>
        <v>0</v>
      </c>
      <c r="AJ13" s="21">
        <f t="shared" si="10"/>
        <v>0</v>
      </c>
      <c r="AK13" s="21">
        <f t="shared" si="10"/>
        <v>0</v>
      </c>
      <c r="AL13" s="21">
        <f t="shared" si="10"/>
        <v>0</v>
      </c>
      <c r="AM13" s="21">
        <f t="shared" si="10"/>
        <v>0</v>
      </c>
      <c r="AN13" s="21">
        <f t="shared" si="10"/>
        <v>0</v>
      </c>
      <c r="AO13" s="21">
        <f t="shared" si="10"/>
        <v>0</v>
      </c>
      <c r="AP13" s="5"/>
      <c r="AQ13" s="22">
        <v>9</v>
      </c>
      <c r="AR13" s="22">
        <v>49</v>
      </c>
      <c r="AS13" s="5"/>
    </row>
    <row r="14" spans="1:45" ht="12">
      <c r="A14" s="5"/>
      <c r="B14" s="21">
        <v>10</v>
      </c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3">
        <f t="shared" si="11"/>
        <v>0</v>
      </c>
      <c r="S14" s="19">
        <f t="shared" si="12"/>
        <v>0</v>
      </c>
      <c r="T14" s="19">
        <f t="shared" si="13"/>
        <v>0</v>
      </c>
      <c r="U14" s="19">
        <f t="shared" si="14"/>
        <v>0</v>
      </c>
      <c r="V14" s="19">
        <f t="shared" si="15"/>
        <v>0</v>
      </c>
      <c r="W14" s="19">
        <f t="shared" si="16"/>
        <v>0</v>
      </c>
      <c r="X14" s="19">
        <f t="shared" si="17"/>
        <v>0</v>
      </c>
      <c r="Y14" s="19">
        <f t="shared" si="18"/>
        <v>0</v>
      </c>
      <c r="Z14" s="20">
        <f t="shared" si="19"/>
        <v>0</v>
      </c>
      <c r="AA14" s="5"/>
      <c r="AB14" s="24"/>
      <c r="AC14" s="21">
        <f t="shared" si="9"/>
        <v>0</v>
      </c>
      <c r="AD14" s="21">
        <f t="shared" si="10"/>
        <v>0</v>
      </c>
      <c r="AE14" s="21">
        <f t="shared" si="10"/>
        <v>0</v>
      </c>
      <c r="AF14" s="21">
        <f t="shared" si="10"/>
        <v>0</v>
      </c>
      <c r="AG14" s="21">
        <f t="shared" si="10"/>
        <v>0</v>
      </c>
      <c r="AH14" s="21">
        <f t="shared" si="10"/>
        <v>0</v>
      </c>
      <c r="AI14" s="21">
        <f t="shared" si="10"/>
        <v>0</v>
      </c>
      <c r="AJ14" s="21">
        <f t="shared" si="10"/>
        <v>0</v>
      </c>
      <c r="AK14" s="21">
        <f t="shared" si="10"/>
        <v>0</v>
      </c>
      <c r="AL14" s="21">
        <f t="shared" si="10"/>
        <v>0</v>
      </c>
      <c r="AM14" s="21">
        <f t="shared" si="10"/>
        <v>0</v>
      </c>
      <c r="AN14" s="21">
        <f t="shared" si="10"/>
        <v>0</v>
      </c>
      <c r="AO14" s="21">
        <f t="shared" si="10"/>
        <v>0</v>
      </c>
      <c r="AP14" s="5"/>
      <c r="AQ14" s="22">
        <v>10</v>
      </c>
      <c r="AR14" s="22">
        <v>48</v>
      </c>
      <c r="AS14" s="5"/>
    </row>
    <row r="15" spans="1:45" ht="12">
      <c r="A15" s="5"/>
      <c r="B15" s="15">
        <v>11</v>
      </c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3">
        <f t="shared" si="11"/>
        <v>0</v>
      </c>
      <c r="S15" s="19">
        <f t="shared" si="12"/>
        <v>0</v>
      </c>
      <c r="T15" s="19">
        <f t="shared" si="13"/>
        <v>0</v>
      </c>
      <c r="U15" s="19">
        <f t="shared" si="14"/>
        <v>0</v>
      </c>
      <c r="V15" s="19">
        <f t="shared" si="15"/>
        <v>0</v>
      </c>
      <c r="W15" s="19">
        <f t="shared" si="16"/>
        <v>0</v>
      </c>
      <c r="X15" s="19">
        <f t="shared" si="17"/>
        <v>0</v>
      </c>
      <c r="Y15" s="19">
        <f t="shared" si="18"/>
        <v>0</v>
      </c>
      <c r="Z15" s="20">
        <f t="shared" si="19"/>
        <v>0</v>
      </c>
      <c r="AA15" s="5"/>
      <c r="AB15" s="24"/>
      <c r="AC15" s="21">
        <f t="shared" si="9"/>
        <v>0</v>
      </c>
      <c r="AD15" s="21">
        <f t="shared" si="10"/>
        <v>0</v>
      </c>
      <c r="AE15" s="21">
        <f t="shared" si="10"/>
        <v>0</v>
      </c>
      <c r="AF15" s="21">
        <f t="shared" si="10"/>
        <v>0</v>
      </c>
      <c r="AG15" s="21">
        <f t="shared" si="10"/>
        <v>0</v>
      </c>
      <c r="AH15" s="21">
        <f t="shared" si="10"/>
        <v>0</v>
      </c>
      <c r="AI15" s="21">
        <f t="shared" si="10"/>
        <v>0</v>
      </c>
      <c r="AJ15" s="21">
        <f t="shared" si="10"/>
        <v>0</v>
      </c>
      <c r="AK15" s="21">
        <f t="shared" si="10"/>
        <v>0</v>
      </c>
      <c r="AL15" s="21">
        <f t="shared" si="10"/>
        <v>0</v>
      </c>
      <c r="AM15" s="21">
        <f t="shared" si="10"/>
        <v>0</v>
      </c>
      <c r="AN15" s="21">
        <f t="shared" si="10"/>
        <v>0</v>
      </c>
      <c r="AO15" s="21">
        <f t="shared" si="10"/>
        <v>0</v>
      </c>
      <c r="AP15" s="5"/>
      <c r="AQ15" s="22">
        <v>11</v>
      </c>
      <c r="AR15" s="22">
        <v>47</v>
      </c>
      <c r="AS15" s="5"/>
    </row>
    <row r="16" spans="1:45" ht="12">
      <c r="A16" s="5"/>
      <c r="B16" s="21">
        <v>12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3">
        <f t="shared" si="11"/>
        <v>0</v>
      </c>
      <c r="S16" s="19">
        <f t="shared" si="12"/>
        <v>0</v>
      </c>
      <c r="T16" s="19">
        <f t="shared" si="13"/>
        <v>0</v>
      </c>
      <c r="U16" s="19">
        <f t="shared" si="14"/>
        <v>0</v>
      </c>
      <c r="V16" s="19">
        <f t="shared" si="15"/>
        <v>0</v>
      </c>
      <c r="W16" s="19">
        <f t="shared" si="16"/>
        <v>0</v>
      </c>
      <c r="X16" s="19">
        <f t="shared" si="17"/>
        <v>0</v>
      </c>
      <c r="Y16" s="19">
        <f t="shared" si="18"/>
        <v>0</v>
      </c>
      <c r="Z16" s="20">
        <f t="shared" si="19"/>
        <v>0</v>
      </c>
      <c r="AA16" s="5"/>
      <c r="AB16" s="24"/>
      <c r="AC16" s="21">
        <f t="shared" si="9"/>
        <v>0</v>
      </c>
      <c r="AD16" s="21">
        <f t="shared" si="10"/>
        <v>0</v>
      </c>
      <c r="AE16" s="21">
        <f t="shared" si="10"/>
        <v>0</v>
      </c>
      <c r="AF16" s="21">
        <f t="shared" si="10"/>
        <v>0</v>
      </c>
      <c r="AG16" s="21">
        <f t="shared" si="10"/>
        <v>0</v>
      </c>
      <c r="AH16" s="21">
        <f t="shared" si="10"/>
        <v>0</v>
      </c>
      <c r="AI16" s="21">
        <f t="shared" si="10"/>
        <v>0</v>
      </c>
      <c r="AJ16" s="21">
        <f t="shared" si="10"/>
        <v>0</v>
      </c>
      <c r="AK16" s="21">
        <f t="shared" si="10"/>
        <v>0</v>
      </c>
      <c r="AL16" s="21">
        <f t="shared" si="10"/>
        <v>0</v>
      </c>
      <c r="AM16" s="21">
        <f t="shared" si="10"/>
        <v>0</v>
      </c>
      <c r="AN16" s="21">
        <f t="shared" si="10"/>
        <v>0</v>
      </c>
      <c r="AO16" s="21">
        <f t="shared" si="10"/>
        <v>0</v>
      </c>
      <c r="AP16" s="5"/>
      <c r="AQ16" s="22">
        <v>12</v>
      </c>
      <c r="AR16" s="22">
        <v>46</v>
      </c>
      <c r="AS16" s="5"/>
    </row>
    <row r="17" spans="1:45" ht="12">
      <c r="A17" s="5"/>
      <c r="B17" s="21">
        <v>13</v>
      </c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3">
        <f t="shared" si="11"/>
        <v>0</v>
      </c>
      <c r="S17" s="19">
        <f t="shared" si="12"/>
        <v>0</v>
      </c>
      <c r="T17" s="19">
        <f t="shared" si="13"/>
        <v>0</v>
      </c>
      <c r="U17" s="19">
        <f t="shared" si="14"/>
        <v>0</v>
      </c>
      <c r="V17" s="19">
        <f t="shared" si="15"/>
        <v>0</v>
      </c>
      <c r="W17" s="19">
        <f t="shared" si="16"/>
        <v>0</v>
      </c>
      <c r="X17" s="19">
        <f t="shared" si="17"/>
        <v>0</v>
      </c>
      <c r="Y17" s="19">
        <f t="shared" si="18"/>
        <v>0</v>
      </c>
      <c r="Z17" s="20">
        <f t="shared" si="19"/>
        <v>0</v>
      </c>
      <c r="AA17" s="5"/>
      <c r="AB17" s="24"/>
      <c r="AC17" s="21">
        <f t="shared" si="9"/>
        <v>0</v>
      </c>
      <c r="AD17" s="21">
        <f t="shared" si="10"/>
        <v>0</v>
      </c>
      <c r="AE17" s="21">
        <f t="shared" si="10"/>
        <v>0</v>
      </c>
      <c r="AF17" s="21">
        <f t="shared" si="10"/>
        <v>0</v>
      </c>
      <c r="AG17" s="21">
        <f t="shared" si="10"/>
        <v>0</v>
      </c>
      <c r="AH17" s="21">
        <f t="shared" si="10"/>
        <v>0</v>
      </c>
      <c r="AI17" s="21">
        <f t="shared" si="10"/>
        <v>0</v>
      </c>
      <c r="AJ17" s="21">
        <f t="shared" si="10"/>
        <v>0</v>
      </c>
      <c r="AK17" s="21">
        <f t="shared" si="10"/>
        <v>0</v>
      </c>
      <c r="AL17" s="21">
        <f t="shared" si="10"/>
        <v>0</v>
      </c>
      <c r="AM17" s="21">
        <f t="shared" si="10"/>
        <v>0</v>
      </c>
      <c r="AN17" s="21">
        <f t="shared" si="10"/>
        <v>0</v>
      </c>
      <c r="AO17" s="21">
        <f t="shared" si="10"/>
        <v>0</v>
      </c>
      <c r="AP17" s="5"/>
      <c r="AQ17" s="22">
        <v>13</v>
      </c>
      <c r="AR17" s="22">
        <v>45</v>
      </c>
      <c r="AS17" s="5"/>
    </row>
    <row r="18" spans="1:45" ht="12">
      <c r="A18" s="5"/>
      <c r="B18" s="21">
        <v>14</v>
      </c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3">
        <f t="shared" si="11"/>
        <v>0</v>
      </c>
      <c r="S18" s="19">
        <f t="shared" si="12"/>
        <v>0</v>
      </c>
      <c r="T18" s="19">
        <f t="shared" si="13"/>
        <v>0</v>
      </c>
      <c r="U18" s="19">
        <f t="shared" si="14"/>
        <v>0</v>
      </c>
      <c r="V18" s="19">
        <f t="shared" si="15"/>
        <v>0</v>
      </c>
      <c r="W18" s="19">
        <f t="shared" si="16"/>
        <v>0</v>
      </c>
      <c r="X18" s="19">
        <f t="shared" si="17"/>
        <v>0</v>
      </c>
      <c r="Y18" s="19">
        <f t="shared" si="18"/>
        <v>0</v>
      </c>
      <c r="Z18" s="20">
        <f t="shared" si="19"/>
        <v>0</v>
      </c>
      <c r="AA18" s="5"/>
      <c r="AB18" s="24"/>
      <c r="AC18" s="21">
        <f t="shared" si="9"/>
        <v>0</v>
      </c>
      <c r="AD18" s="21">
        <f t="shared" si="10"/>
        <v>0</v>
      </c>
      <c r="AE18" s="21">
        <f t="shared" si="10"/>
        <v>0</v>
      </c>
      <c r="AF18" s="21">
        <f t="shared" si="10"/>
        <v>0</v>
      </c>
      <c r="AG18" s="21">
        <f t="shared" si="10"/>
        <v>0</v>
      </c>
      <c r="AH18" s="21">
        <f t="shared" si="10"/>
        <v>0</v>
      </c>
      <c r="AI18" s="21">
        <f t="shared" si="10"/>
        <v>0</v>
      </c>
      <c r="AJ18" s="21">
        <f t="shared" si="10"/>
        <v>0</v>
      </c>
      <c r="AK18" s="21">
        <f t="shared" si="10"/>
        <v>0</v>
      </c>
      <c r="AL18" s="21">
        <f t="shared" si="10"/>
        <v>0</v>
      </c>
      <c r="AM18" s="21">
        <f t="shared" si="10"/>
        <v>0</v>
      </c>
      <c r="AN18" s="21">
        <f t="shared" si="10"/>
        <v>0</v>
      </c>
      <c r="AO18" s="21">
        <f t="shared" si="10"/>
        <v>0</v>
      </c>
      <c r="AP18" s="5"/>
      <c r="AQ18" s="22">
        <v>14</v>
      </c>
      <c r="AR18" s="22">
        <v>44</v>
      </c>
      <c r="AS18" s="5"/>
    </row>
    <row r="19" spans="1:45" ht="12">
      <c r="A19" s="5"/>
      <c r="B19" s="21">
        <v>15</v>
      </c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3">
        <f t="shared" si="11"/>
        <v>0</v>
      </c>
      <c r="S19" s="19">
        <f t="shared" si="12"/>
        <v>0</v>
      </c>
      <c r="T19" s="19">
        <f t="shared" si="13"/>
        <v>0</v>
      </c>
      <c r="U19" s="19">
        <f t="shared" si="14"/>
        <v>0</v>
      </c>
      <c r="V19" s="19">
        <f t="shared" si="15"/>
        <v>0</v>
      </c>
      <c r="W19" s="19">
        <f t="shared" si="16"/>
        <v>0</v>
      </c>
      <c r="X19" s="19">
        <f t="shared" si="17"/>
        <v>0</v>
      </c>
      <c r="Y19" s="19">
        <f t="shared" si="18"/>
        <v>0</v>
      </c>
      <c r="Z19" s="20">
        <f t="shared" si="19"/>
        <v>0</v>
      </c>
      <c r="AA19" s="5"/>
      <c r="AB19" s="24"/>
      <c r="AC19" s="21">
        <f t="shared" si="9"/>
        <v>0</v>
      </c>
      <c r="AD19" s="21">
        <f t="shared" si="10"/>
        <v>0</v>
      </c>
      <c r="AE19" s="21">
        <f t="shared" si="10"/>
        <v>0</v>
      </c>
      <c r="AF19" s="21">
        <f t="shared" si="10"/>
        <v>0</v>
      </c>
      <c r="AG19" s="21">
        <f t="shared" si="10"/>
        <v>0</v>
      </c>
      <c r="AH19" s="21">
        <f t="shared" si="10"/>
        <v>0</v>
      </c>
      <c r="AI19" s="21">
        <f t="shared" si="10"/>
        <v>0</v>
      </c>
      <c r="AJ19" s="21">
        <f t="shared" si="10"/>
        <v>0</v>
      </c>
      <c r="AK19" s="21">
        <f t="shared" si="10"/>
        <v>0</v>
      </c>
      <c r="AL19" s="21">
        <f t="shared" si="10"/>
        <v>0</v>
      </c>
      <c r="AM19" s="21">
        <f t="shared" si="10"/>
        <v>0</v>
      </c>
      <c r="AN19" s="21">
        <f t="shared" si="10"/>
        <v>0</v>
      </c>
      <c r="AO19" s="21">
        <f t="shared" si="10"/>
        <v>0</v>
      </c>
      <c r="AP19" s="5"/>
      <c r="AQ19" s="22">
        <v>15</v>
      </c>
      <c r="AR19" s="22">
        <v>43</v>
      </c>
      <c r="AS19" s="5"/>
    </row>
    <row r="20" spans="1:45" ht="12">
      <c r="A20" s="5"/>
      <c r="B20" s="15">
        <v>16</v>
      </c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3">
        <f t="shared" si="11"/>
        <v>0</v>
      </c>
      <c r="S20" s="19">
        <f t="shared" si="12"/>
        <v>0</v>
      </c>
      <c r="T20" s="19">
        <f t="shared" si="13"/>
        <v>0</v>
      </c>
      <c r="U20" s="19">
        <f t="shared" si="14"/>
        <v>0</v>
      </c>
      <c r="V20" s="19">
        <f t="shared" si="15"/>
        <v>0</v>
      </c>
      <c r="W20" s="19">
        <f t="shared" si="16"/>
        <v>0</v>
      </c>
      <c r="X20" s="19">
        <f t="shared" si="17"/>
        <v>0</v>
      </c>
      <c r="Y20" s="19">
        <f t="shared" si="18"/>
        <v>0</v>
      </c>
      <c r="Z20" s="20">
        <f t="shared" si="19"/>
        <v>0</v>
      </c>
      <c r="AA20" s="5"/>
      <c r="AB20" s="24"/>
      <c r="AC20" s="21">
        <f t="shared" si="9"/>
        <v>0</v>
      </c>
      <c r="AD20" s="21">
        <f t="shared" si="10"/>
        <v>0</v>
      </c>
      <c r="AE20" s="21">
        <f t="shared" si="10"/>
        <v>0</v>
      </c>
      <c r="AF20" s="21">
        <f t="shared" si="10"/>
        <v>0</v>
      </c>
      <c r="AG20" s="21">
        <f t="shared" si="10"/>
        <v>0</v>
      </c>
      <c r="AH20" s="21">
        <f t="shared" si="10"/>
        <v>0</v>
      </c>
      <c r="AI20" s="21">
        <f t="shared" si="10"/>
        <v>0</v>
      </c>
      <c r="AJ20" s="21">
        <f t="shared" si="10"/>
        <v>0</v>
      </c>
      <c r="AK20" s="21">
        <f t="shared" si="10"/>
        <v>0</v>
      </c>
      <c r="AL20" s="21">
        <f t="shared" si="10"/>
        <v>0</v>
      </c>
      <c r="AM20" s="21">
        <f t="shared" si="10"/>
        <v>0</v>
      </c>
      <c r="AN20" s="21">
        <f t="shared" si="10"/>
        <v>0</v>
      </c>
      <c r="AO20" s="21">
        <f t="shared" si="10"/>
        <v>0</v>
      </c>
      <c r="AP20" s="5"/>
      <c r="AQ20" s="22">
        <v>16</v>
      </c>
      <c r="AR20" s="22">
        <v>42</v>
      </c>
      <c r="AS20" s="5"/>
    </row>
    <row r="21" spans="1:45" ht="12">
      <c r="A21" s="5"/>
      <c r="B21" s="21">
        <v>17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3">
        <f t="shared" si="11"/>
        <v>0</v>
      </c>
      <c r="S21" s="19">
        <f t="shared" si="12"/>
        <v>0</v>
      </c>
      <c r="T21" s="19">
        <f t="shared" si="13"/>
        <v>0</v>
      </c>
      <c r="U21" s="19">
        <f t="shared" si="14"/>
        <v>0</v>
      </c>
      <c r="V21" s="19">
        <f t="shared" si="15"/>
        <v>0</v>
      </c>
      <c r="W21" s="19">
        <f t="shared" si="16"/>
        <v>0</v>
      </c>
      <c r="X21" s="19">
        <f t="shared" si="17"/>
        <v>0</v>
      </c>
      <c r="Y21" s="19">
        <f t="shared" si="18"/>
        <v>0</v>
      </c>
      <c r="Z21" s="20">
        <f t="shared" si="19"/>
        <v>0</v>
      </c>
      <c r="AA21" s="5"/>
      <c r="AB21" s="24"/>
      <c r="AC21" s="21">
        <f t="shared" si="9"/>
        <v>0</v>
      </c>
      <c r="AD21" s="21">
        <f aca="true" t="shared" si="20" ref="AD21:AO24">IF(F21&gt;=1,VLOOKUP(F21,$AQ$5:$AR$24,2,FALSE),0)</f>
        <v>0</v>
      </c>
      <c r="AE21" s="21">
        <f t="shared" si="20"/>
        <v>0</v>
      </c>
      <c r="AF21" s="21">
        <f t="shared" si="20"/>
        <v>0</v>
      </c>
      <c r="AG21" s="21">
        <f t="shared" si="20"/>
        <v>0</v>
      </c>
      <c r="AH21" s="21">
        <f t="shared" si="20"/>
        <v>0</v>
      </c>
      <c r="AI21" s="21">
        <f t="shared" si="20"/>
        <v>0</v>
      </c>
      <c r="AJ21" s="21">
        <f t="shared" si="20"/>
        <v>0</v>
      </c>
      <c r="AK21" s="21">
        <f t="shared" si="20"/>
        <v>0</v>
      </c>
      <c r="AL21" s="21">
        <f t="shared" si="20"/>
        <v>0</v>
      </c>
      <c r="AM21" s="21">
        <f t="shared" si="20"/>
        <v>0</v>
      </c>
      <c r="AN21" s="21">
        <f t="shared" si="20"/>
        <v>0</v>
      </c>
      <c r="AO21" s="21">
        <f t="shared" si="20"/>
        <v>0</v>
      </c>
      <c r="AP21" s="5"/>
      <c r="AQ21" s="22">
        <v>17</v>
      </c>
      <c r="AR21" s="22">
        <v>41</v>
      </c>
      <c r="AS21" s="5"/>
    </row>
    <row r="22" spans="1:45" ht="12">
      <c r="A22" s="5"/>
      <c r="B22" s="21">
        <v>18</v>
      </c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3">
        <f t="shared" si="11"/>
        <v>0</v>
      </c>
      <c r="S22" s="19">
        <f t="shared" si="12"/>
        <v>0</v>
      </c>
      <c r="T22" s="19">
        <f t="shared" si="13"/>
        <v>0</v>
      </c>
      <c r="U22" s="19">
        <f t="shared" si="14"/>
        <v>0</v>
      </c>
      <c r="V22" s="19">
        <f t="shared" si="15"/>
        <v>0</v>
      </c>
      <c r="W22" s="19">
        <f t="shared" si="16"/>
        <v>0</v>
      </c>
      <c r="X22" s="19">
        <f t="shared" si="17"/>
        <v>0</v>
      </c>
      <c r="Y22" s="19">
        <f t="shared" si="18"/>
        <v>0</v>
      </c>
      <c r="Z22" s="20">
        <f t="shared" si="19"/>
        <v>0</v>
      </c>
      <c r="AA22" s="5"/>
      <c r="AB22" s="5"/>
      <c r="AC22" s="21">
        <f t="shared" si="9"/>
        <v>0</v>
      </c>
      <c r="AD22" s="21">
        <f t="shared" si="20"/>
        <v>0</v>
      </c>
      <c r="AE22" s="21">
        <f t="shared" si="20"/>
        <v>0</v>
      </c>
      <c r="AF22" s="21">
        <f t="shared" si="20"/>
        <v>0</v>
      </c>
      <c r="AG22" s="21">
        <f t="shared" si="20"/>
        <v>0</v>
      </c>
      <c r="AH22" s="21">
        <f t="shared" si="20"/>
        <v>0</v>
      </c>
      <c r="AI22" s="21">
        <f t="shared" si="20"/>
        <v>0</v>
      </c>
      <c r="AJ22" s="21">
        <f t="shared" si="20"/>
        <v>0</v>
      </c>
      <c r="AK22" s="21">
        <f t="shared" si="20"/>
        <v>0</v>
      </c>
      <c r="AL22" s="21">
        <f t="shared" si="20"/>
        <v>0</v>
      </c>
      <c r="AM22" s="21">
        <f t="shared" si="20"/>
        <v>0</v>
      </c>
      <c r="AN22" s="21">
        <f t="shared" si="20"/>
        <v>0</v>
      </c>
      <c r="AO22" s="21">
        <f t="shared" si="20"/>
        <v>0</v>
      </c>
      <c r="AP22" s="5"/>
      <c r="AQ22" s="22">
        <v>18</v>
      </c>
      <c r="AR22" s="22">
        <v>40</v>
      </c>
      <c r="AS22" s="5"/>
    </row>
    <row r="23" spans="1:45" ht="12">
      <c r="A23" s="5"/>
      <c r="B23" s="21">
        <v>19</v>
      </c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3">
        <f t="shared" si="11"/>
        <v>0</v>
      </c>
      <c r="S23" s="19">
        <f t="shared" si="12"/>
        <v>0</v>
      </c>
      <c r="T23" s="19">
        <f t="shared" si="13"/>
        <v>0</v>
      </c>
      <c r="U23" s="19">
        <f t="shared" si="14"/>
        <v>0</v>
      </c>
      <c r="V23" s="19">
        <f t="shared" si="15"/>
        <v>0</v>
      </c>
      <c r="W23" s="19">
        <f t="shared" si="16"/>
        <v>0</v>
      </c>
      <c r="X23" s="19">
        <f t="shared" si="17"/>
        <v>0</v>
      </c>
      <c r="Y23" s="19">
        <f t="shared" si="18"/>
        <v>0</v>
      </c>
      <c r="Z23" s="20">
        <f t="shared" si="19"/>
        <v>0</v>
      </c>
      <c r="AA23" s="5"/>
      <c r="AB23" s="5"/>
      <c r="AC23" s="21">
        <f t="shared" si="9"/>
        <v>0</v>
      </c>
      <c r="AD23" s="21">
        <f t="shared" si="20"/>
        <v>0</v>
      </c>
      <c r="AE23" s="21">
        <f t="shared" si="20"/>
        <v>0</v>
      </c>
      <c r="AF23" s="21">
        <f t="shared" si="20"/>
        <v>0</v>
      </c>
      <c r="AG23" s="21">
        <f t="shared" si="20"/>
        <v>0</v>
      </c>
      <c r="AH23" s="21">
        <f t="shared" si="20"/>
        <v>0</v>
      </c>
      <c r="AI23" s="21">
        <f t="shared" si="20"/>
        <v>0</v>
      </c>
      <c r="AJ23" s="21">
        <f t="shared" si="20"/>
        <v>0</v>
      </c>
      <c r="AK23" s="21">
        <f t="shared" si="20"/>
        <v>0</v>
      </c>
      <c r="AL23" s="21">
        <f t="shared" si="20"/>
        <v>0</v>
      </c>
      <c r="AM23" s="21">
        <f t="shared" si="20"/>
        <v>0</v>
      </c>
      <c r="AN23" s="21">
        <f t="shared" si="20"/>
        <v>0</v>
      </c>
      <c r="AO23" s="21">
        <f t="shared" si="20"/>
        <v>0</v>
      </c>
      <c r="AP23" s="5"/>
      <c r="AQ23" s="22">
        <v>19</v>
      </c>
      <c r="AR23" s="22">
        <v>39</v>
      </c>
      <c r="AS23" s="5"/>
    </row>
    <row r="24" spans="1:45" ht="12">
      <c r="A24" s="5"/>
      <c r="B24" s="21">
        <v>20</v>
      </c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3">
        <f t="shared" si="11"/>
        <v>0</v>
      </c>
      <c r="S24" s="19">
        <f t="shared" si="12"/>
        <v>0</v>
      </c>
      <c r="T24" s="19">
        <f t="shared" si="13"/>
        <v>0</v>
      </c>
      <c r="U24" s="19">
        <f t="shared" si="14"/>
        <v>0</v>
      </c>
      <c r="V24" s="19">
        <f t="shared" si="15"/>
        <v>0</v>
      </c>
      <c r="W24" s="19">
        <f t="shared" si="16"/>
        <v>0</v>
      </c>
      <c r="X24" s="19">
        <f t="shared" si="17"/>
        <v>0</v>
      </c>
      <c r="Y24" s="19">
        <f t="shared" si="18"/>
        <v>0</v>
      </c>
      <c r="Z24" s="20">
        <f t="shared" si="19"/>
        <v>0</v>
      </c>
      <c r="AA24" s="5"/>
      <c r="AB24" s="5"/>
      <c r="AC24" s="21">
        <f t="shared" si="9"/>
        <v>0</v>
      </c>
      <c r="AD24" s="21">
        <f t="shared" si="20"/>
        <v>0</v>
      </c>
      <c r="AE24" s="21">
        <f t="shared" si="20"/>
        <v>0</v>
      </c>
      <c r="AF24" s="21">
        <f t="shared" si="20"/>
        <v>0</v>
      </c>
      <c r="AG24" s="21">
        <f t="shared" si="20"/>
        <v>0</v>
      </c>
      <c r="AH24" s="21">
        <f t="shared" si="20"/>
        <v>0</v>
      </c>
      <c r="AI24" s="21">
        <f t="shared" si="20"/>
        <v>0</v>
      </c>
      <c r="AJ24" s="21">
        <f t="shared" si="20"/>
        <v>0</v>
      </c>
      <c r="AK24" s="21">
        <f t="shared" si="20"/>
        <v>0</v>
      </c>
      <c r="AL24" s="21">
        <f t="shared" si="20"/>
        <v>0</v>
      </c>
      <c r="AM24" s="21">
        <f t="shared" si="20"/>
        <v>0</v>
      </c>
      <c r="AN24" s="21">
        <f t="shared" si="20"/>
        <v>0</v>
      </c>
      <c r="AO24" s="21">
        <f t="shared" si="20"/>
        <v>0</v>
      </c>
      <c r="AP24" s="5"/>
      <c r="AQ24" s="22">
        <v>20</v>
      </c>
      <c r="AR24" s="22">
        <v>38</v>
      </c>
      <c r="AS24" s="5"/>
    </row>
    <row r="25" spans="1:45" ht="12">
      <c r="A25" s="5"/>
      <c r="B25" s="5"/>
      <c r="C25" s="5"/>
      <c r="D25" s="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5"/>
      <c r="S25" s="5"/>
      <c r="T25" s="5"/>
      <c r="U25" s="5"/>
      <c r="V25" s="5"/>
      <c r="W25" s="5"/>
      <c r="X25" s="5"/>
      <c r="Y25" s="5"/>
      <c r="Z25" s="7"/>
      <c r="AA25" s="5"/>
      <c r="AB25" s="5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5"/>
      <c r="AQ25" s="5"/>
      <c r="AR25" s="5"/>
      <c r="AS25" s="5"/>
    </row>
  </sheetData>
  <mergeCells count="18">
    <mergeCell ref="E2:Q2"/>
    <mergeCell ref="AC2:AO2"/>
    <mergeCell ref="E3:Q3"/>
    <mergeCell ref="S3:Y3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N3:AN4"/>
    <mergeCell ref="AO3:AO4"/>
    <mergeCell ref="AQ3:AQ4"/>
    <mergeCell ref="AR3:AR4"/>
  </mergeCells>
  <conditionalFormatting sqref="B4:Z4 E3:L4 S3:Y4 S30:Y65536 AM4">
    <cfRule type="cellIs" priority="1" dxfId="0" operator="equal" stopIfTrue="1">
      <formula>0</formula>
    </cfRule>
  </conditionalFormatting>
  <conditionalFormatting sqref="T5:Y24 AC5:AO24">
    <cfRule type="cellIs" priority="2" dxfId="1" operator="greaterThan" stopIfTrue="1">
      <formula>0</formula>
    </cfRule>
  </conditionalFormatting>
  <conditionalFormatting sqref="E5:N24 O5:O10 O12:O20 O22:O24 P5:Q24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R5:R24">
    <cfRule type="cellIs" priority="6" dxfId="4" operator="lessThan" stopIfTrue="1">
      <formula>8</formula>
    </cfRule>
  </conditionalFormatting>
  <conditionalFormatting sqref="S5">
    <cfRule type="cellIs" priority="7" dxfId="1" operator="greaterThan" stopIfTrue="1">
      <formula>0</formula>
    </cfRule>
  </conditionalFormatting>
  <conditionalFormatting sqref="S6:S24">
    <cfRule type="cellIs" priority="8" dxfId="1" operator="greaterThan" stopIfTrue="1">
      <formula>0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5"/>
  <sheetViews>
    <sheetView showGridLines="0" showZeros="0" showOutlineSymbols="0" workbookViewId="0" topLeftCell="A2">
      <pane ySplit="3" topLeftCell="A5" activePane="bottomLeft" state="frozen"/>
      <selection pane="topLeft" activeCell="A2" sqref="A2"/>
      <selection pane="bottomLeft" activeCell="M14" sqref="M14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17" width="3.421875" style="2" customWidth="1"/>
    <col min="18" max="18" width="3.421875" style="1" customWidth="1"/>
    <col min="19" max="25" width="3.421875" style="0" customWidth="1"/>
    <col min="26" max="26" width="5.7109375" style="2" customWidth="1"/>
    <col min="27" max="27" width="0" style="0" hidden="1" customWidth="1"/>
    <col min="28" max="28" width="16.8515625" style="0" customWidth="1"/>
    <col min="29" max="29" width="3.140625" style="0" customWidth="1"/>
    <col min="30" max="41" width="3.28125" style="0" customWidth="1"/>
    <col min="42" max="42" width="5.7109375" style="0" customWidth="1"/>
    <col min="43" max="43" width="4.00390625" style="2" customWidth="1"/>
    <col min="44" max="44" width="3.28125" style="2" customWidth="1"/>
    <col min="45" max="45" width="5.7109375" style="0" customWidth="1"/>
  </cols>
  <sheetData>
    <row r="1" spans="1:4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3"/>
      <c r="T1" s="3"/>
      <c r="U1" s="3"/>
      <c r="V1" s="3"/>
      <c r="W1" s="3"/>
      <c r="X1" s="3"/>
      <c r="Y1" s="3"/>
      <c r="Z1" s="4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14.25">
      <c r="A2" s="5"/>
      <c r="B2" s="5"/>
      <c r="C2" s="5"/>
      <c r="D2" s="5"/>
      <c r="E2" s="6" t="s">
        <v>63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5"/>
      <c r="T2" s="5"/>
      <c r="U2" s="5"/>
      <c r="V2" s="5"/>
      <c r="W2" s="5"/>
      <c r="X2" s="5"/>
      <c r="Y2" s="5"/>
      <c r="Z2" s="7"/>
      <c r="AA2" s="5"/>
      <c r="AB2" s="5"/>
      <c r="AC2" s="6" t="s">
        <v>1</v>
      </c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5"/>
      <c r="AQ2" s="5"/>
      <c r="AR2" s="5"/>
      <c r="AS2" s="5"/>
    </row>
    <row r="3" spans="1:4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>
        <v>7</v>
      </c>
      <c r="S3" s="9" t="s">
        <v>3</v>
      </c>
      <c r="T3" s="9"/>
      <c r="U3" s="9"/>
      <c r="V3" s="9"/>
      <c r="W3" s="9"/>
      <c r="X3" s="9"/>
      <c r="Y3" s="9"/>
      <c r="Z3" s="11"/>
      <c r="AA3" s="5"/>
      <c r="AB3" s="5"/>
      <c r="AC3" s="12" t="s">
        <v>4</v>
      </c>
      <c r="AD3" s="12" t="s">
        <v>5</v>
      </c>
      <c r="AE3" s="12" t="s">
        <v>6</v>
      </c>
      <c r="AF3" s="12" t="s">
        <v>7</v>
      </c>
      <c r="AG3" s="12" t="s">
        <v>8</v>
      </c>
      <c r="AH3" s="12" t="s">
        <v>9</v>
      </c>
      <c r="AI3" s="12" t="s">
        <v>10</v>
      </c>
      <c r="AJ3" s="12" t="s">
        <v>11</v>
      </c>
      <c r="AK3" s="12" t="s">
        <v>12</v>
      </c>
      <c r="AL3" s="12" t="s">
        <v>13</v>
      </c>
      <c r="AM3" s="12"/>
      <c r="AN3" s="12" t="s">
        <v>14</v>
      </c>
      <c r="AO3" s="12" t="s">
        <v>15</v>
      </c>
      <c r="AP3" s="5"/>
      <c r="AQ3" s="12" t="s">
        <v>16</v>
      </c>
      <c r="AR3" s="12" t="s">
        <v>17</v>
      </c>
      <c r="AS3" s="5"/>
    </row>
    <row r="4" spans="1:45" ht="119.25" customHeight="1">
      <c r="A4" s="5"/>
      <c r="B4" s="13" t="s">
        <v>18</v>
      </c>
      <c r="C4" s="13" t="s">
        <v>19</v>
      </c>
      <c r="D4" s="13" t="s">
        <v>20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21</v>
      </c>
      <c r="M4" s="12" t="s">
        <v>12</v>
      </c>
      <c r="N4" s="12" t="s">
        <v>13</v>
      </c>
      <c r="O4" s="12" t="s">
        <v>22</v>
      </c>
      <c r="P4" s="12" t="s">
        <v>14</v>
      </c>
      <c r="Q4" s="12" t="s">
        <v>15</v>
      </c>
      <c r="R4" s="14" t="s">
        <v>23</v>
      </c>
      <c r="S4" s="12" t="s">
        <v>24</v>
      </c>
      <c r="T4" s="12" t="s">
        <v>25</v>
      </c>
      <c r="U4" s="12" t="s">
        <v>26</v>
      </c>
      <c r="V4" s="12" t="s">
        <v>27</v>
      </c>
      <c r="W4" s="12" t="s">
        <v>28</v>
      </c>
      <c r="X4" s="12" t="s">
        <v>29</v>
      </c>
      <c r="Y4" s="12" t="s">
        <v>30</v>
      </c>
      <c r="Z4" s="13" t="s">
        <v>31</v>
      </c>
      <c r="AA4" s="5"/>
      <c r="AB4" s="5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 t="s">
        <v>22</v>
      </c>
      <c r="AN4" s="12"/>
      <c r="AO4" s="12"/>
      <c r="AP4" s="5"/>
      <c r="AQ4" s="12"/>
      <c r="AR4" s="12"/>
      <c r="AS4" s="5"/>
    </row>
    <row r="5" spans="1:45" ht="12">
      <c r="A5" s="5"/>
      <c r="B5" s="15">
        <v>1</v>
      </c>
      <c r="C5" s="16" t="s">
        <v>64</v>
      </c>
      <c r="D5" s="16" t="s">
        <v>55</v>
      </c>
      <c r="E5" s="17">
        <v>1</v>
      </c>
      <c r="F5" s="17">
        <v>1</v>
      </c>
      <c r="G5" s="17">
        <v>1</v>
      </c>
      <c r="H5" s="17"/>
      <c r="I5" s="17">
        <v>1</v>
      </c>
      <c r="J5" s="17"/>
      <c r="K5" s="17">
        <v>1</v>
      </c>
      <c r="L5" s="17">
        <v>1</v>
      </c>
      <c r="M5" s="17"/>
      <c r="N5" s="17">
        <v>1</v>
      </c>
      <c r="O5" s="17">
        <v>1</v>
      </c>
      <c r="P5" s="17"/>
      <c r="Q5" s="17"/>
      <c r="R5" s="18">
        <f>COUNT(E5:Q5)</f>
        <v>8</v>
      </c>
      <c r="S5" s="19">
        <f>IF($R5&gt;=1,LARGE($AC5:$AO5,1),0)</f>
        <v>60</v>
      </c>
      <c r="T5" s="19">
        <f>IF($R5&gt;=1,LARGE($AC5:$AO5,2),0)</f>
        <v>60</v>
      </c>
      <c r="U5" s="19">
        <f>IF($R5&gt;=1,LARGE($AC5:$AO5,3),0)</f>
        <v>60</v>
      </c>
      <c r="V5" s="19">
        <f>IF($R5&gt;=1,LARGE($AC5:$AO5,4),0)</f>
        <v>60</v>
      </c>
      <c r="W5" s="19">
        <f>IF($R5&gt;=1,LARGE($AC5:$AO5,5),0)</f>
        <v>60</v>
      </c>
      <c r="X5" s="19">
        <f>IF($R5&gt;=1,LARGE($AC5:$AO5,6),0)</f>
        <v>60</v>
      </c>
      <c r="Y5" s="19">
        <f>IF($R5&gt;=1,LARGE($AC5:$AO5,7),0)</f>
        <v>60</v>
      </c>
      <c r="Z5" s="20">
        <f>SUM(S5:Y5)</f>
        <v>420</v>
      </c>
      <c r="AA5" s="5"/>
      <c r="AB5" s="5"/>
      <c r="AC5" s="21">
        <f aca="true" t="shared" si="0" ref="AC5:AC24">IF(E5&gt;=1,VLOOKUP(E5,$AQ$5:$AR$24,2,FALSE),0)</f>
        <v>60</v>
      </c>
      <c r="AD5" s="21">
        <f aca="true" t="shared" si="1" ref="AD5:AO20">IF(F5&gt;=1,VLOOKUP(F5,$AQ$5:$AR$24,2,FALSE),0)</f>
        <v>60</v>
      </c>
      <c r="AE5" s="21">
        <f t="shared" si="1"/>
        <v>60</v>
      </c>
      <c r="AF5" s="21">
        <f t="shared" si="1"/>
        <v>0</v>
      </c>
      <c r="AG5" s="21">
        <f t="shared" si="1"/>
        <v>60</v>
      </c>
      <c r="AH5" s="21">
        <f t="shared" si="1"/>
        <v>0</v>
      </c>
      <c r="AI5" s="21">
        <f t="shared" si="1"/>
        <v>60</v>
      </c>
      <c r="AJ5" s="21">
        <f t="shared" si="1"/>
        <v>60</v>
      </c>
      <c r="AK5" s="21">
        <f t="shared" si="1"/>
        <v>0</v>
      </c>
      <c r="AL5" s="21">
        <f t="shared" si="1"/>
        <v>60</v>
      </c>
      <c r="AM5" s="21">
        <f t="shared" si="1"/>
        <v>60</v>
      </c>
      <c r="AN5" s="21">
        <f t="shared" si="1"/>
        <v>0</v>
      </c>
      <c r="AO5" s="21">
        <f t="shared" si="1"/>
        <v>0</v>
      </c>
      <c r="AP5" s="5"/>
      <c r="AQ5" s="22">
        <v>1</v>
      </c>
      <c r="AR5" s="22">
        <v>60</v>
      </c>
      <c r="AS5" s="5"/>
    </row>
    <row r="6" spans="1:45" ht="12">
      <c r="A6" s="5"/>
      <c r="B6" s="21">
        <v>2</v>
      </c>
      <c r="C6" s="16" t="s">
        <v>65</v>
      </c>
      <c r="D6" s="16" t="s">
        <v>66</v>
      </c>
      <c r="E6" s="17"/>
      <c r="F6" s="17">
        <v>2</v>
      </c>
      <c r="G6" s="17">
        <v>2</v>
      </c>
      <c r="H6" s="17"/>
      <c r="I6" s="17"/>
      <c r="J6" s="17"/>
      <c r="K6" s="17">
        <v>3</v>
      </c>
      <c r="L6" s="17">
        <v>3</v>
      </c>
      <c r="M6" s="17"/>
      <c r="N6" s="17">
        <v>3</v>
      </c>
      <c r="O6" s="17">
        <v>2</v>
      </c>
      <c r="P6" s="17">
        <v>1</v>
      </c>
      <c r="Q6" s="17"/>
      <c r="R6" s="23">
        <f>COUNT(E6:Q6)</f>
        <v>7</v>
      </c>
      <c r="S6" s="19">
        <f>IF($R6&gt;=1,LARGE($AC6:$AO6,1),0)</f>
        <v>60</v>
      </c>
      <c r="T6" s="19">
        <f>IF($R6&gt;=1,LARGE($AC6:$AO6,2),0)</f>
        <v>57</v>
      </c>
      <c r="U6" s="19">
        <f>IF($R6&gt;=1,LARGE($AC6:$AO6,3),0)</f>
        <v>57</v>
      </c>
      <c r="V6" s="19">
        <f>IF($R6&gt;=1,LARGE($AC6:$AO6,4),0)</f>
        <v>57</v>
      </c>
      <c r="W6" s="19">
        <f>IF($R6&gt;=1,LARGE($AC6:$AO6,5),0)</f>
        <v>55</v>
      </c>
      <c r="X6" s="19">
        <f>IF($R6&gt;=1,LARGE($AC6:$AO6,6),0)</f>
        <v>55</v>
      </c>
      <c r="Y6" s="19">
        <f>IF($R6&gt;=1,LARGE($AC6:$AO6,7),0)</f>
        <v>55</v>
      </c>
      <c r="Z6" s="20">
        <f>SUM(S6:Y6)</f>
        <v>396</v>
      </c>
      <c r="AA6" s="5"/>
      <c r="AB6" s="5"/>
      <c r="AC6" s="21">
        <f t="shared" si="0"/>
        <v>0</v>
      </c>
      <c r="AD6" s="21">
        <f t="shared" si="1"/>
        <v>57</v>
      </c>
      <c r="AE6" s="21">
        <f t="shared" si="1"/>
        <v>57</v>
      </c>
      <c r="AF6" s="21">
        <f t="shared" si="1"/>
        <v>0</v>
      </c>
      <c r="AG6" s="21">
        <f t="shared" si="1"/>
        <v>0</v>
      </c>
      <c r="AH6" s="21">
        <f t="shared" si="1"/>
        <v>0</v>
      </c>
      <c r="AI6" s="21">
        <f t="shared" si="1"/>
        <v>55</v>
      </c>
      <c r="AJ6" s="21">
        <f t="shared" si="1"/>
        <v>55</v>
      </c>
      <c r="AK6" s="21">
        <f t="shared" si="1"/>
        <v>0</v>
      </c>
      <c r="AL6" s="21">
        <f t="shared" si="1"/>
        <v>55</v>
      </c>
      <c r="AM6" s="21">
        <f t="shared" si="1"/>
        <v>57</v>
      </c>
      <c r="AN6" s="21">
        <f t="shared" si="1"/>
        <v>60</v>
      </c>
      <c r="AO6" s="21">
        <f t="shared" si="1"/>
        <v>0</v>
      </c>
      <c r="AP6" s="5"/>
      <c r="AQ6" s="22">
        <v>2</v>
      </c>
      <c r="AR6" s="22">
        <v>57</v>
      </c>
      <c r="AS6" s="5"/>
    </row>
    <row r="7" spans="1:45" ht="12">
      <c r="A7" s="5"/>
      <c r="B7" s="21">
        <v>3</v>
      </c>
      <c r="C7" s="16" t="s">
        <v>67</v>
      </c>
      <c r="D7" s="16" t="s">
        <v>68</v>
      </c>
      <c r="E7" s="17"/>
      <c r="F7" s="17">
        <v>3</v>
      </c>
      <c r="G7" s="17">
        <v>3</v>
      </c>
      <c r="H7" s="17"/>
      <c r="I7" s="17"/>
      <c r="J7" s="17"/>
      <c r="K7" s="17">
        <v>2</v>
      </c>
      <c r="L7" s="17">
        <v>2</v>
      </c>
      <c r="M7" s="17"/>
      <c r="N7" s="17">
        <v>2</v>
      </c>
      <c r="O7" s="17"/>
      <c r="P7" s="17"/>
      <c r="Q7" s="17"/>
      <c r="R7" s="23">
        <f>COUNT(E7:Q7)</f>
        <v>5</v>
      </c>
      <c r="S7" s="19">
        <f>IF($R7&gt;=1,LARGE($AC7:$AO7,1),0)</f>
        <v>57</v>
      </c>
      <c r="T7" s="19">
        <f>IF($R7&gt;=1,LARGE($AC7:$AO7,2),0)</f>
        <v>57</v>
      </c>
      <c r="U7" s="19">
        <f>IF($R7&gt;=1,LARGE($AC7:$AO7,3),0)</f>
        <v>57</v>
      </c>
      <c r="V7" s="19">
        <f>IF($R7&gt;=1,LARGE($AC7:$AO7,4),0)</f>
        <v>55</v>
      </c>
      <c r="W7" s="19">
        <f>IF($R7&gt;=1,LARGE($AC7:$AO7,5),0)</f>
        <v>55</v>
      </c>
      <c r="X7" s="19">
        <f>IF($R7&gt;=1,LARGE($AC7:$AO7,6),0)</f>
        <v>0</v>
      </c>
      <c r="Y7" s="19">
        <f>IF($R7&gt;=1,LARGE($AC7:$AO7,7),0)</f>
        <v>0</v>
      </c>
      <c r="Z7" s="20">
        <f>SUM(S7:Y7)</f>
        <v>281</v>
      </c>
      <c r="AA7" s="5"/>
      <c r="AB7" s="5"/>
      <c r="AC7" s="21">
        <f t="shared" si="0"/>
        <v>0</v>
      </c>
      <c r="AD7" s="21">
        <f t="shared" si="1"/>
        <v>55</v>
      </c>
      <c r="AE7" s="21">
        <f t="shared" si="1"/>
        <v>55</v>
      </c>
      <c r="AF7" s="21">
        <f t="shared" si="1"/>
        <v>0</v>
      </c>
      <c r="AG7" s="21">
        <f t="shared" si="1"/>
        <v>0</v>
      </c>
      <c r="AH7" s="21">
        <f t="shared" si="1"/>
        <v>0</v>
      </c>
      <c r="AI7" s="21">
        <f t="shared" si="1"/>
        <v>57</v>
      </c>
      <c r="AJ7" s="21">
        <f t="shared" si="1"/>
        <v>57</v>
      </c>
      <c r="AK7" s="21">
        <f t="shared" si="1"/>
        <v>0</v>
      </c>
      <c r="AL7" s="21">
        <f t="shared" si="1"/>
        <v>57</v>
      </c>
      <c r="AM7" s="21">
        <f t="shared" si="1"/>
        <v>0</v>
      </c>
      <c r="AN7" s="21">
        <f t="shared" si="1"/>
        <v>0</v>
      </c>
      <c r="AO7" s="21">
        <f t="shared" si="1"/>
        <v>0</v>
      </c>
      <c r="AP7" s="5"/>
      <c r="AQ7" s="22">
        <v>3</v>
      </c>
      <c r="AR7" s="22">
        <v>55</v>
      </c>
      <c r="AS7" s="5"/>
    </row>
    <row r="8" spans="1:45" ht="12">
      <c r="A8" s="5"/>
      <c r="B8" s="21">
        <v>4</v>
      </c>
      <c r="C8" s="16" t="s">
        <v>69</v>
      </c>
      <c r="D8" s="16" t="s">
        <v>70</v>
      </c>
      <c r="E8" s="17"/>
      <c r="F8" s="17">
        <v>4</v>
      </c>
      <c r="G8" s="17">
        <v>4</v>
      </c>
      <c r="H8" s="17"/>
      <c r="I8" s="17"/>
      <c r="J8" s="17"/>
      <c r="K8" s="17">
        <v>4</v>
      </c>
      <c r="L8" s="17"/>
      <c r="M8" s="17"/>
      <c r="N8" s="17"/>
      <c r="O8" s="17"/>
      <c r="P8" s="17"/>
      <c r="Q8" s="17">
        <v>1</v>
      </c>
      <c r="R8" s="23">
        <f>COUNT(E8:Q8)</f>
        <v>4</v>
      </c>
      <c r="S8" s="19">
        <f>IF($R8&gt;=1,LARGE($AC8:$AO8,1),0)</f>
        <v>60</v>
      </c>
      <c r="T8" s="19">
        <f>IF($R8&gt;=1,LARGE($AC8:$AO8,2),0)</f>
        <v>54</v>
      </c>
      <c r="U8" s="19">
        <f>IF($R8&gt;=1,LARGE($AC8:$AO8,3),0)</f>
        <v>54</v>
      </c>
      <c r="V8" s="19">
        <f>IF($R8&gt;=1,LARGE($AC8:$AO8,4),0)</f>
        <v>54</v>
      </c>
      <c r="W8" s="19">
        <f>IF($R8&gt;=1,LARGE($AC8:$AO8,5),0)</f>
        <v>0</v>
      </c>
      <c r="X8" s="19">
        <f>IF($R8&gt;=1,LARGE($AC8:$AO8,6),0)</f>
        <v>0</v>
      </c>
      <c r="Y8" s="19">
        <f>IF($R8&gt;=1,LARGE($AC8:$AO8,7),0)</f>
        <v>0</v>
      </c>
      <c r="Z8" s="20">
        <f>SUM(S8:Y8)</f>
        <v>222</v>
      </c>
      <c r="AA8" s="5"/>
      <c r="AB8" s="5"/>
      <c r="AC8" s="21">
        <f t="shared" si="0"/>
        <v>0</v>
      </c>
      <c r="AD8" s="21">
        <f t="shared" si="1"/>
        <v>54</v>
      </c>
      <c r="AE8" s="21">
        <f t="shared" si="1"/>
        <v>54</v>
      </c>
      <c r="AF8" s="21">
        <f t="shared" si="1"/>
        <v>0</v>
      </c>
      <c r="AG8" s="21">
        <f t="shared" si="1"/>
        <v>0</v>
      </c>
      <c r="AH8" s="21">
        <f t="shared" si="1"/>
        <v>0</v>
      </c>
      <c r="AI8" s="21">
        <f t="shared" si="1"/>
        <v>54</v>
      </c>
      <c r="AJ8" s="21">
        <f t="shared" si="1"/>
        <v>0</v>
      </c>
      <c r="AK8" s="21">
        <f t="shared" si="1"/>
        <v>0</v>
      </c>
      <c r="AL8" s="21">
        <f t="shared" si="1"/>
        <v>0</v>
      </c>
      <c r="AM8" s="21">
        <f t="shared" si="1"/>
        <v>0</v>
      </c>
      <c r="AN8" s="21">
        <f t="shared" si="1"/>
        <v>0</v>
      </c>
      <c r="AO8" s="21">
        <f t="shared" si="1"/>
        <v>60</v>
      </c>
      <c r="AP8" s="5"/>
      <c r="AQ8" s="22">
        <v>4</v>
      </c>
      <c r="AR8" s="22">
        <v>54</v>
      </c>
      <c r="AS8" s="5"/>
    </row>
    <row r="9" spans="1:45" ht="12">
      <c r="A9" s="5"/>
      <c r="B9" s="21">
        <v>5</v>
      </c>
      <c r="C9" s="16" t="s">
        <v>71</v>
      </c>
      <c r="D9" s="16" t="s">
        <v>72</v>
      </c>
      <c r="E9" s="17"/>
      <c r="F9" s="17"/>
      <c r="G9" s="17"/>
      <c r="H9" s="17"/>
      <c r="I9" s="17">
        <v>2</v>
      </c>
      <c r="J9" s="17"/>
      <c r="K9" s="17"/>
      <c r="L9" s="17"/>
      <c r="M9" s="17"/>
      <c r="N9" s="17"/>
      <c r="O9" s="17"/>
      <c r="P9" s="17"/>
      <c r="Q9" s="17"/>
      <c r="R9" s="23">
        <f>COUNT(E9:Q9)</f>
        <v>1</v>
      </c>
      <c r="S9" s="19">
        <f>IF($R9&gt;=1,LARGE($AC9:$AO9,1),0)</f>
        <v>57</v>
      </c>
      <c r="T9" s="19">
        <f>IF($R9&gt;=1,LARGE($AC9:$AO9,2),0)</f>
        <v>0</v>
      </c>
      <c r="U9" s="19">
        <f>IF($R9&gt;=1,LARGE($AC9:$AO9,3),0)</f>
        <v>0</v>
      </c>
      <c r="V9" s="19">
        <f>IF($R9&gt;=1,LARGE($AC9:$AO9,4),0)</f>
        <v>0</v>
      </c>
      <c r="W9" s="19">
        <f>IF($R9&gt;=1,LARGE($AC9:$AO9,5),0)</f>
        <v>0</v>
      </c>
      <c r="X9" s="19">
        <f>IF($R9&gt;=1,LARGE($AC9:$AO9,6),0)</f>
        <v>0</v>
      </c>
      <c r="Y9" s="19">
        <f>IF($R9&gt;=1,LARGE($AC9:$AO9,7),0)</f>
        <v>0</v>
      </c>
      <c r="Z9" s="20">
        <f>SUM(S9:Y9)</f>
        <v>57</v>
      </c>
      <c r="AA9" s="5"/>
      <c r="AB9" s="5"/>
      <c r="AC9" s="21">
        <f t="shared" si="0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57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5"/>
      <c r="AQ9" s="22">
        <v>5</v>
      </c>
      <c r="AR9" s="22">
        <v>53</v>
      </c>
      <c r="AS9" s="5"/>
    </row>
    <row r="10" spans="1:45" ht="12">
      <c r="A10" s="5"/>
      <c r="B10" s="15">
        <v>6</v>
      </c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23">
        <f aca="true" t="shared" si="2" ref="R10:R24">COUNT(E10:Q10)</f>
        <v>0</v>
      </c>
      <c r="S10" s="19">
        <f aca="true" t="shared" si="3" ref="S10:S24">IF($R10&gt;=1,LARGE($AC10:$AO10,1),0)</f>
        <v>0</v>
      </c>
      <c r="T10" s="19">
        <f aca="true" t="shared" si="4" ref="T10:T24">IF($R10&gt;=1,LARGE($AC10:$AO10,2),0)</f>
        <v>0</v>
      </c>
      <c r="U10" s="19">
        <f aca="true" t="shared" si="5" ref="U10:U24">IF($R10&gt;=1,LARGE($AC10:$AO10,3),0)</f>
        <v>0</v>
      </c>
      <c r="V10" s="19">
        <f aca="true" t="shared" si="6" ref="V10:V24">IF($R10&gt;=1,LARGE($AC10:$AO10,4),0)</f>
        <v>0</v>
      </c>
      <c r="W10" s="19">
        <f aca="true" t="shared" si="7" ref="W10:W24">IF($R10&gt;=1,LARGE($AC10:$AO10,5),0)</f>
        <v>0</v>
      </c>
      <c r="X10" s="19">
        <f aca="true" t="shared" si="8" ref="X10:X24">IF($R10&gt;=1,LARGE($AC10:$AO10,6),0)</f>
        <v>0</v>
      </c>
      <c r="Y10" s="19">
        <f aca="true" t="shared" si="9" ref="Y10:Y24">IF($R10&gt;=1,LARGE($AC10:$AO10,7),0)</f>
        <v>0</v>
      </c>
      <c r="Z10" s="20">
        <f aca="true" t="shared" si="10" ref="Z10:Z24">SUM(S10:Y10)</f>
        <v>0</v>
      </c>
      <c r="AA10" s="5"/>
      <c r="AB10" s="5"/>
      <c r="AC10" s="21">
        <f t="shared" si="0"/>
        <v>0</v>
      </c>
      <c r="AD10" s="21">
        <f t="shared" si="1"/>
        <v>0</v>
      </c>
      <c r="AE10" s="21">
        <f t="shared" si="1"/>
        <v>0</v>
      </c>
      <c r="AF10" s="21">
        <f t="shared" si="1"/>
        <v>0</v>
      </c>
      <c r="AG10" s="21">
        <f t="shared" si="1"/>
        <v>0</v>
      </c>
      <c r="AH10" s="21">
        <f t="shared" si="1"/>
        <v>0</v>
      </c>
      <c r="AI10" s="21">
        <f t="shared" si="1"/>
        <v>0</v>
      </c>
      <c r="AJ10" s="21">
        <f t="shared" si="1"/>
        <v>0</v>
      </c>
      <c r="AK10" s="21">
        <f t="shared" si="1"/>
        <v>0</v>
      </c>
      <c r="AL10" s="21">
        <f t="shared" si="1"/>
        <v>0</v>
      </c>
      <c r="AM10" s="21">
        <f t="shared" si="1"/>
        <v>0</v>
      </c>
      <c r="AN10" s="21">
        <f t="shared" si="1"/>
        <v>0</v>
      </c>
      <c r="AO10" s="21">
        <f t="shared" si="1"/>
        <v>0</v>
      </c>
      <c r="AP10" s="5"/>
      <c r="AQ10" s="22">
        <v>6</v>
      </c>
      <c r="AR10" s="22">
        <v>52</v>
      </c>
      <c r="AS10" s="5"/>
    </row>
    <row r="11" spans="1:45" ht="12">
      <c r="A11" s="5"/>
      <c r="B11" s="21">
        <v>7</v>
      </c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3">
        <f t="shared" si="2"/>
        <v>0</v>
      </c>
      <c r="S11" s="19">
        <f t="shared" si="3"/>
        <v>0</v>
      </c>
      <c r="T11" s="19">
        <f t="shared" si="4"/>
        <v>0</v>
      </c>
      <c r="U11" s="19">
        <f t="shared" si="5"/>
        <v>0</v>
      </c>
      <c r="V11" s="19">
        <f t="shared" si="6"/>
        <v>0</v>
      </c>
      <c r="W11" s="19">
        <f t="shared" si="7"/>
        <v>0</v>
      </c>
      <c r="X11" s="19">
        <f t="shared" si="8"/>
        <v>0</v>
      </c>
      <c r="Y11" s="19">
        <f t="shared" si="9"/>
        <v>0</v>
      </c>
      <c r="Z11" s="20">
        <f t="shared" si="10"/>
        <v>0</v>
      </c>
      <c r="AA11" s="5"/>
      <c r="AB11" s="5"/>
      <c r="AC11" s="21">
        <f t="shared" si="0"/>
        <v>0</v>
      </c>
      <c r="AD11" s="21">
        <f t="shared" si="1"/>
        <v>0</v>
      </c>
      <c r="AE11" s="21">
        <f t="shared" si="1"/>
        <v>0</v>
      </c>
      <c r="AF11" s="21">
        <f t="shared" si="1"/>
        <v>0</v>
      </c>
      <c r="AG11" s="21">
        <f t="shared" si="1"/>
        <v>0</v>
      </c>
      <c r="AH11" s="21">
        <f t="shared" si="1"/>
        <v>0</v>
      </c>
      <c r="AI11" s="21">
        <f t="shared" si="1"/>
        <v>0</v>
      </c>
      <c r="AJ11" s="21">
        <f t="shared" si="1"/>
        <v>0</v>
      </c>
      <c r="AK11" s="21">
        <f t="shared" si="1"/>
        <v>0</v>
      </c>
      <c r="AL11" s="21">
        <f t="shared" si="1"/>
        <v>0</v>
      </c>
      <c r="AM11" s="21">
        <f t="shared" si="1"/>
        <v>0</v>
      </c>
      <c r="AN11" s="21">
        <f t="shared" si="1"/>
        <v>0</v>
      </c>
      <c r="AO11" s="21">
        <f t="shared" si="1"/>
        <v>0</v>
      </c>
      <c r="AP11" s="5"/>
      <c r="AQ11" s="22">
        <v>7</v>
      </c>
      <c r="AR11" s="22">
        <v>51</v>
      </c>
      <c r="AS11" s="5"/>
    </row>
    <row r="12" spans="1:45" ht="12">
      <c r="A12" s="5"/>
      <c r="B12" s="21">
        <v>8</v>
      </c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3">
        <f t="shared" si="2"/>
        <v>0</v>
      </c>
      <c r="S12" s="19">
        <f t="shared" si="3"/>
        <v>0</v>
      </c>
      <c r="T12" s="19">
        <f t="shared" si="4"/>
        <v>0</v>
      </c>
      <c r="U12" s="19">
        <f t="shared" si="5"/>
        <v>0</v>
      </c>
      <c r="V12" s="19">
        <f t="shared" si="6"/>
        <v>0</v>
      </c>
      <c r="W12" s="19">
        <f t="shared" si="7"/>
        <v>0</v>
      </c>
      <c r="X12" s="19">
        <f t="shared" si="8"/>
        <v>0</v>
      </c>
      <c r="Y12" s="19">
        <f t="shared" si="9"/>
        <v>0</v>
      </c>
      <c r="Z12" s="20">
        <f t="shared" si="10"/>
        <v>0</v>
      </c>
      <c r="AA12" s="5"/>
      <c r="AB12" s="5"/>
      <c r="AC12" s="21">
        <f t="shared" si="0"/>
        <v>0</v>
      </c>
      <c r="AD12" s="21">
        <f t="shared" si="1"/>
        <v>0</v>
      </c>
      <c r="AE12" s="21">
        <f t="shared" si="1"/>
        <v>0</v>
      </c>
      <c r="AF12" s="21">
        <f t="shared" si="1"/>
        <v>0</v>
      </c>
      <c r="AG12" s="21">
        <f t="shared" si="1"/>
        <v>0</v>
      </c>
      <c r="AH12" s="21">
        <f t="shared" si="1"/>
        <v>0</v>
      </c>
      <c r="AI12" s="21">
        <f t="shared" si="1"/>
        <v>0</v>
      </c>
      <c r="AJ12" s="21">
        <f t="shared" si="1"/>
        <v>0</v>
      </c>
      <c r="AK12" s="21">
        <f t="shared" si="1"/>
        <v>0</v>
      </c>
      <c r="AL12" s="21">
        <f t="shared" si="1"/>
        <v>0</v>
      </c>
      <c r="AM12" s="21">
        <f t="shared" si="1"/>
        <v>0</v>
      </c>
      <c r="AN12" s="21">
        <f t="shared" si="1"/>
        <v>0</v>
      </c>
      <c r="AO12" s="21">
        <f t="shared" si="1"/>
        <v>0</v>
      </c>
      <c r="AP12" s="5"/>
      <c r="AQ12" s="22">
        <v>8</v>
      </c>
      <c r="AR12" s="22">
        <v>50</v>
      </c>
      <c r="AS12" s="5"/>
    </row>
    <row r="13" spans="1:45" ht="12">
      <c r="A13" s="5"/>
      <c r="B13" s="21">
        <v>9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3">
        <f t="shared" si="2"/>
        <v>0</v>
      </c>
      <c r="S13" s="19">
        <f t="shared" si="3"/>
        <v>0</v>
      </c>
      <c r="T13" s="19">
        <f t="shared" si="4"/>
        <v>0</v>
      </c>
      <c r="U13" s="19">
        <f t="shared" si="5"/>
        <v>0</v>
      </c>
      <c r="V13" s="19">
        <f t="shared" si="6"/>
        <v>0</v>
      </c>
      <c r="W13" s="19">
        <f t="shared" si="7"/>
        <v>0</v>
      </c>
      <c r="X13" s="19">
        <f t="shared" si="8"/>
        <v>0</v>
      </c>
      <c r="Y13" s="19">
        <f t="shared" si="9"/>
        <v>0</v>
      </c>
      <c r="Z13" s="20">
        <f t="shared" si="10"/>
        <v>0</v>
      </c>
      <c r="AA13" s="5"/>
      <c r="AB13" s="24"/>
      <c r="AC13" s="21">
        <f t="shared" si="0"/>
        <v>0</v>
      </c>
      <c r="AD13" s="21">
        <f t="shared" si="1"/>
        <v>0</v>
      </c>
      <c r="AE13" s="21">
        <f t="shared" si="1"/>
        <v>0</v>
      </c>
      <c r="AF13" s="21">
        <f t="shared" si="1"/>
        <v>0</v>
      </c>
      <c r="AG13" s="21">
        <f t="shared" si="1"/>
        <v>0</v>
      </c>
      <c r="AH13" s="21">
        <f t="shared" si="1"/>
        <v>0</v>
      </c>
      <c r="AI13" s="21">
        <f t="shared" si="1"/>
        <v>0</v>
      </c>
      <c r="AJ13" s="21">
        <f t="shared" si="1"/>
        <v>0</v>
      </c>
      <c r="AK13" s="21">
        <f t="shared" si="1"/>
        <v>0</v>
      </c>
      <c r="AL13" s="21">
        <f t="shared" si="1"/>
        <v>0</v>
      </c>
      <c r="AM13" s="21">
        <f t="shared" si="1"/>
        <v>0</v>
      </c>
      <c r="AN13" s="21">
        <f t="shared" si="1"/>
        <v>0</v>
      </c>
      <c r="AO13" s="21">
        <f t="shared" si="1"/>
        <v>0</v>
      </c>
      <c r="AP13" s="5"/>
      <c r="AQ13" s="22">
        <v>9</v>
      </c>
      <c r="AR13" s="22">
        <v>49</v>
      </c>
      <c r="AS13" s="5"/>
    </row>
    <row r="14" spans="1:45" ht="12">
      <c r="A14" s="5"/>
      <c r="B14" s="21">
        <v>10</v>
      </c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3">
        <f t="shared" si="2"/>
        <v>0</v>
      </c>
      <c r="S14" s="19">
        <f t="shared" si="3"/>
        <v>0</v>
      </c>
      <c r="T14" s="19">
        <f t="shared" si="4"/>
        <v>0</v>
      </c>
      <c r="U14" s="19">
        <f t="shared" si="5"/>
        <v>0</v>
      </c>
      <c r="V14" s="19">
        <f t="shared" si="6"/>
        <v>0</v>
      </c>
      <c r="W14" s="19">
        <f t="shared" si="7"/>
        <v>0</v>
      </c>
      <c r="X14" s="19">
        <f t="shared" si="8"/>
        <v>0</v>
      </c>
      <c r="Y14" s="19">
        <f t="shared" si="9"/>
        <v>0</v>
      </c>
      <c r="Z14" s="20">
        <f t="shared" si="10"/>
        <v>0</v>
      </c>
      <c r="AA14" s="5"/>
      <c r="AB14" s="24"/>
      <c r="AC14" s="21">
        <f t="shared" si="0"/>
        <v>0</v>
      </c>
      <c r="AD14" s="21">
        <f t="shared" si="1"/>
        <v>0</v>
      </c>
      <c r="AE14" s="21">
        <f t="shared" si="1"/>
        <v>0</v>
      </c>
      <c r="AF14" s="21">
        <f t="shared" si="1"/>
        <v>0</v>
      </c>
      <c r="AG14" s="21">
        <f t="shared" si="1"/>
        <v>0</v>
      </c>
      <c r="AH14" s="21">
        <f t="shared" si="1"/>
        <v>0</v>
      </c>
      <c r="AI14" s="21">
        <f t="shared" si="1"/>
        <v>0</v>
      </c>
      <c r="AJ14" s="21">
        <f t="shared" si="1"/>
        <v>0</v>
      </c>
      <c r="AK14" s="21">
        <f t="shared" si="1"/>
        <v>0</v>
      </c>
      <c r="AL14" s="21">
        <f t="shared" si="1"/>
        <v>0</v>
      </c>
      <c r="AM14" s="21">
        <f t="shared" si="1"/>
        <v>0</v>
      </c>
      <c r="AN14" s="21">
        <f t="shared" si="1"/>
        <v>0</v>
      </c>
      <c r="AO14" s="21">
        <f t="shared" si="1"/>
        <v>0</v>
      </c>
      <c r="AP14" s="5"/>
      <c r="AQ14" s="22">
        <v>10</v>
      </c>
      <c r="AR14" s="22">
        <v>48</v>
      </c>
      <c r="AS14" s="5"/>
    </row>
    <row r="15" spans="1:45" ht="12">
      <c r="A15" s="5"/>
      <c r="B15" s="15">
        <v>11</v>
      </c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3">
        <f t="shared" si="2"/>
        <v>0</v>
      </c>
      <c r="S15" s="19">
        <f t="shared" si="3"/>
        <v>0</v>
      </c>
      <c r="T15" s="19">
        <f t="shared" si="4"/>
        <v>0</v>
      </c>
      <c r="U15" s="19">
        <f t="shared" si="5"/>
        <v>0</v>
      </c>
      <c r="V15" s="19">
        <f t="shared" si="6"/>
        <v>0</v>
      </c>
      <c r="W15" s="19">
        <f t="shared" si="7"/>
        <v>0</v>
      </c>
      <c r="X15" s="19">
        <f t="shared" si="8"/>
        <v>0</v>
      </c>
      <c r="Y15" s="19">
        <f t="shared" si="9"/>
        <v>0</v>
      </c>
      <c r="Z15" s="20">
        <f t="shared" si="10"/>
        <v>0</v>
      </c>
      <c r="AA15" s="5"/>
      <c r="AB15" s="24"/>
      <c r="AC15" s="21">
        <f t="shared" si="0"/>
        <v>0</v>
      </c>
      <c r="AD15" s="21">
        <f t="shared" si="1"/>
        <v>0</v>
      </c>
      <c r="AE15" s="21">
        <f t="shared" si="1"/>
        <v>0</v>
      </c>
      <c r="AF15" s="21">
        <f t="shared" si="1"/>
        <v>0</v>
      </c>
      <c r="AG15" s="21">
        <f t="shared" si="1"/>
        <v>0</v>
      </c>
      <c r="AH15" s="21">
        <f t="shared" si="1"/>
        <v>0</v>
      </c>
      <c r="AI15" s="21">
        <f t="shared" si="1"/>
        <v>0</v>
      </c>
      <c r="AJ15" s="21">
        <f t="shared" si="1"/>
        <v>0</v>
      </c>
      <c r="AK15" s="21">
        <f t="shared" si="1"/>
        <v>0</v>
      </c>
      <c r="AL15" s="21">
        <f t="shared" si="1"/>
        <v>0</v>
      </c>
      <c r="AM15" s="21">
        <f t="shared" si="1"/>
        <v>0</v>
      </c>
      <c r="AN15" s="21">
        <f t="shared" si="1"/>
        <v>0</v>
      </c>
      <c r="AO15" s="21">
        <f t="shared" si="1"/>
        <v>0</v>
      </c>
      <c r="AP15" s="5"/>
      <c r="AQ15" s="22">
        <v>11</v>
      </c>
      <c r="AR15" s="22">
        <v>47</v>
      </c>
      <c r="AS15" s="5"/>
    </row>
    <row r="16" spans="1:45" ht="12">
      <c r="A16" s="5"/>
      <c r="B16" s="21">
        <v>12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3">
        <f t="shared" si="2"/>
        <v>0</v>
      </c>
      <c r="S16" s="19">
        <f t="shared" si="3"/>
        <v>0</v>
      </c>
      <c r="T16" s="19">
        <f t="shared" si="4"/>
        <v>0</v>
      </c>
      <c r="U16" s="19">
        <f t="shared" si="5"/>
        <v>0</v>
      </c>
      <c r="V16" s="19">
        <f t="shared" si="6"/>
        <v>0</v>
      </c>
      <c r="W16" s="19">
        <f t="shared" si="7"/>
        <v>0</v>
      </c>
      <c r="X16" s="19">
        <f t="shared" si="8"/>
        <v>0</v>
      </c>
      <c r="Y16" s="19">
        <f t="shared" si="9"/>
        <v>0</v>
      </c>
      <c r="Z16" s="20">
        <f t="shared" si="10"/>
        <v>0</v>
      </c>
      <c r="AA16" s="5"/>
      <c r="AB16" s="24"/>
      <c r="AC16" s="21">
        <f t="shared" si="0"/>
        <v>0</v>
      </c>
      <c r="AD16" s="21">
        <f t="shared" si="1"/>
        <v>0</v>
      </c>
      <c r="AE16" s="21">
        <f t="shared" si="1"/>
        <v>0</v>
      </c>
      <c r="AF16" s="21">
        <f t="shared" si="1"/>
        <v>0</v>
      </c>
      <c r="AG16" s="21">
        <f t="shared" si="1"/>
        <v>0</v>
      </c>
      <c r="AH16" s="21">
        <f t="shared" si="1"/>
        <v>0</v>
      </c>
      <c r="AI16" s="21">
        <f t="shared" si="1"/>
        <v>0</v>
      </c>
      <c r="AJ16" s="21">
        <f t="shared" si="1"/>
        <v>0</v>
      </c>
      <c r="AK16" s="21">
        <f t="shared" si="1"/>
        <v>0</v>
      </c>
      <c r="AL16" s="21">
        <f t="shared" si="1"/>
        <v>0</v>
      </c>
      <c r="AM16" s="21">
        <f t="shared" si="1"/>
        <v>0</v>
      </c>
      <c r="AN16" s="21">
        <f t="shared" si="1"/>
        <v>0</v>
      </c>
      <c r="AO16" s="21">
        <f t="shared" si="1"/>
        <v>0</v>
      </c>
      <c r="AP16" s="5"/>
      <c r="AQ16" s="22">
        <v>12</v>
      </c>
      <c r="AR16" s="22">
        <v>46</v>
      </c>
      <c r="AS16" s="5"/>
    </row>
    <row r="17" spans="1:45" ht="12">
      <c r="A17" s="5"/>
      <c r="B17" s="21">
        <v>13</v>
      </c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3">
        <f t="shared" si="2"/>
        <v>0</v>
      </c>
      <c r="S17" s="19">
        <f t="shared" si="3"/>
        <v>0</v>
      </c>
      <c r="T17" s="19">
        <f t="shared" si="4"/>
        <v>0</v>
      </c>
      <c r="U17" s="19">
        <f t="shared" si="5"/>
        <v>0</v>
      </c>
      <c r="V17" s="19">
        <f t="shared" si="6"/>
        <v>0</v>
      </c>
      <c r="W17" s="19">
        <f t="shared" si="7"/>
        <v>0</v>
      </c>
      <c r="X17" s="19">
        <f t="shared" si="8"/>
        <v>0</v>
      </c>
      <c r="Y17" s="19">
        <f t="shared" si="9"/>
        <v>0</v>
      </c>
      <c r="Z17" s="20">
        <f t="shared" si="10"/>
        <v>0</v>
      </c>
      <c r="AA17" s="5"/>
      <c r="AB17" s="24"/>
      <c r="AC17" s="21">
        <f t="shared" si="0"/>
        <v>0</v>
      </c>
      <c r="AD17" s="21">
        <f t="shared" si="1"/>
        <v>0</v>
      </c>
      <c r="AE17" s="21">
        <f t="shared" si="1"/>
        <v>0</v>
      </c>
      <c r="AF17" s="21">
        <f t="shared" si="1"/>
        <v>0</v>
      </c>
      <c r="AG17" s="21">
        <f t="shared" si="1"/>
        <v>0</v>
      </c>
      <c r="AH17" s="21">
        <f t="shared" si="1"/>
        <v>0</v>
      </c>
      <c r="AI17" s="21">
        <f t="shared" si="1"/>
        <v>0</v>
      </c>
      <c r="AJ17" s="21">
        <f t="shared" si="1"/>
        <v>0</v>
      </c>
      <c r="AK17" s="21">
        <f t="shared" si="1"/>
        <v>0</v>
      </c>
      <c r="AL17" s="21">
        <f t="shared" si="1"/>
        <v>0</v>
      </c>
      <c r="AM17" s="21">
        <f t="shared" si="1"/>
        <v>0</v>
      </c>
      <c r="AN17" s="21">
        <f t="shared" si="1"/>
        <v>0</v>
      </c>
      <c r="AO17" s="21">
        <f t="shared" si="1"/>
        <v>0</v>
      </c>
      <c r="AP17" s="5"/>
      <c r="AQ17" s="22">
        <v>13</v>
      </c>
      <c r="AR17" s="22">
        <v>45</v>
      </c>
      <c r="AS17" s="5"/>
    </row>
    <row r="18" spans="1:45" ht="12">
      <c r="A18" s="5"/>
      <c r="B18" s="21">
        <v>14</v>
      </c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3">
        <f t="shared" si="2"/>
        <v>0</v>
      </c>
      <c r="S18" s="19">
        <f t="shared" si="3"/>
        <v>0</v>
      </c>
      <c r="T18" s="19">
        <f t="shared" si="4"/>
        <v>0</v>
      </c>
      <c r="U18" s="19">
        <f t="shared" si="5"/>
        <v>0</v>
      </c>
      <c r="V18" s="19">
        <f t="shared" si="6"/>
        <v>0</v>
      </c>
      <c r="W18" s="19">
        <f t="shared" si="7"/>
        <v>0</v>
      </c>
      <c r="X18" s="19">
        <f t="shared" si="8"/>
        <v>0</v>
      </c>
      <c r="Y18" s="19">
        <f t="shared" si="9"/>
        <v>0</v>
      </c>
      <c r="Z18" s="20">
        <f t="shared" si="10"/>
        <v>0</v>
      </c>
      <c r="AA18" s="5"/>
      <c r="AB18" s="24"/>
      <c r="AC18" s="21">
        <f t="shared" si="0"/>
        <v>0</v>
      </c>
      <c r="AD18" s="21">
        <f t="shared" si="1"/>
        <v>0</v>
      </c>
      <c r="AE18" s="21">
        <f t="shared" si="1"/>
        <v>0</v>
      </c>
      <c r="AF18" s="21">
        <f t="shared" si="1"/>
        <v>0</v>
      </c>
      <c r="AG18" s="21">
        <f t="shared" si="1"/>
        <v>0</v>
      </c>
      <c r="AH18" s="21">
        <f t="shared" si="1"/>
        <v>0</v>
      </c>
      <c r="AI18" s="21">
        <f t="shared" si="1"/>
        <v>0</v>
      </c>
      <c r="AJ18" s="21">
        <f t="shared" si="1"/>
        <v>0</v>
      </c>
      <c r="AK18" s="21">
        <f t="shared" si="1"/>
        <v>0</v>
      </c>
      <c r="AL18" s="21">
        <f t="shared" si="1"/>
        <v>0</v>
      </c>
      <c r="AM18" s="21">
        <f t="shared" si="1"/>
        <v>0</v>
      </c>
      <c r="AN18" s="21">
        <f t="shared" si="1"/>
        <v>0</v>
      </c>
      <c r="AO18" s="21">
        <f t="shared" si="1"/>
        <v>0</v>
      </c>
      <c r="AP18" s="5"/>
      <c r="AQ18" s="22">
        <v>14</v>
      </c>
      <c r="AR18" s="22">
        <v>44</v>
      </c>
      <c r="AS18" s="5"/>
    </row>
    <row r="19" spans="1:45" ht="12">
      <c r="A19" s="5"/>
      <c r="B19" s="21">
        <v>15</v>
      </c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3">
        <f t="shared" si="2"/>
        <v>0</v>
      </c>
      <c r="S19" s="19">
        <f t="shared" si="3"/>
        <v>0</v>
      </c>
      <c r="T19" s="19">
        <f t="shared" si="4"/>
        <v>0</v>
      </c>
      <c r="U19" s="19">
        <f t="shared" si="5"/>
        <v>0</v>
      </c>
      <c r="V19" s="19">
        <f t="shared" si="6"/>
        <v>0</v>
      </c>
      <c r="W19" s="19">
        <f t="shared" si="7"/>
        <v>0</v>
      </c>
      <c r="X19" s="19">
        <f t="shared" si="8"/>
        <v>0</v>
      </c>
      <c r="Y19" s="19">
        <f t="shared" si="9"/>
        <v>0</v>
      </c>
      <c r="Z19" s="20">
        <f t="shared" si="10"/>
        <v>0</v>
      </c>
      <c r="AA19" s="5"/>
      <c r="AB19" s="24"/>
      <c r="AC19" s="21">
        <f t="shared" si="0"/>
        <v>0</v>
      </c>
      <c r="AD19" s="21">
        <f t="shared" si="1"/>
        <v>0</v>
      </c>
      <c r="AE19" s="21">
        <f t="shared" si="1"/>
        <v>0</v>
      </c>
      <c r="AF19" s="21">
        <f t="shared" si="1"/>
        <v>0</v>
      </c>
      <c r="AG19" s="21">
        <f t="shared" si="1"/>
        <v>0</v>
      </c>
      <c r="AH19" s="21">
        <f t="shared" si="1"/>
        <v>0</v>
      </c>
      <c r="AI19" s="21">
        <f t="shared" si="1"/>
        <v>0</v>
      </c>
      <c r="AJ19" s="21">
        <f t="shared" si="1"/>
        <v>0</v>
      </c>
      <c r="AK19" s="21">
        <f t="shared" si="1"/>
        <v>0</v>
      </c>
      <c r="AL19" s="21">
        <f t="shared" si="1"/>
        <v>0</v>
      </c>
      <c r="AM19" s="21">
        <f t="shared" si="1"/>
        <v>0</v>
      </c>
      <c r="AN19" s="21">
        <f t="shared" si="1"/>
        <v>0</v>
      </c>
      <c r="AO19" s="21">
        <f t="shared" si="1"/>
        <v>0</v>
      </c>
      <c r="AP19" s="5"/>
      <c r="AQ19" s="22">
        <v>15</v>
      </c>
      <c r="AR19" s="22">
        <v>43</v>
      </c>
      <c r="AS19" s="5"/>
    </row>
    <row r="20" spans="1:45" ht="12">
      <c r="A20" s="5"/>
      <c r="B20" s="15">
        <v>16</v>
      </c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3">
        <f t="shared" si="2"/>
        <v>0</v>
      </c>
      <c r="S20" s="19">
        <f t="shared" si="3"/>
        <v>0</v>
      </c>
      <c r="T20" s="19">
        <f t="shared" si="4"/>
        <v>0</v>
      </c>
      <c r="U20" s="19">
        <f t="shared" si="5"/>
        <v>0</v>
      </c>
      <c r="V20" s="19">
        <f t="shared" si="6"/>
        <v>0</v>
      </c>
      <c r="W20" s="19">
        <f t="shared" si="7"/>
        <v>0</v>
      </c>
      <c r="X20" s="19">
        <f t="shared" si="8"/>
        <v>0</v>
      </c>
      <c r="Y20" s="19">
        <f t="shared" si="9"/>
        <v>0</v>
      </c>
      <c r="Z20" s="20">
        <f t="shared" si="10"/>
        <v>0</v>
      </c>
      <c r="AA20" s="5"/>
      <c r="AB20" s="24"/>
      <c r="AC20" s="21">
        <f t="shared" si="0"/>
        <v>0</v>
      </c>
      <c r="AD20" s="21">
        <f t="shared" si="1"/>
        <v>0</v>
      </c>
      <c r="AE20" s="21">
        <f t="shared" si="1"/>
        <v>0</v>
      </c>
      <c r="AF20" s="21">
        <f t="shared" si="1"/>
        <v>0</v>
      </c>
      <c r="AG20" s="21">
        <f t="shared" si="1"/>
        <v>0</v>
      </c>
      <c r="AH20" s="21">
        <f t="shared" si="1"/>
        <v>0</v>
      </c>
      <c r="AI20" s="21">
        <f t="shared" si="1"/>
        <v>0</v>
      </c>
      <c r="AJ20" s="21">
        <f t="shared" si="1"/>
        <v>0</v>
      </c>
      <c r="AK20" s="21">
        <f t="shared" si="1"/>
        <v>0</v>
      </c>
      <c r="AL20" s="21">
        <f t="shared" si="1"/>
        <v>0</v>
      </c>
      <c r="AM20" s="21">
        <f t="shared" si="1"/>
        <v>0</v>
      </c>
      <c r="AN20" s="21">
        <f t="shared" si="1"/>
        <v>0</v>
      </c>
      <c r="AO20" s="21">
        <f t="shared" si="1"/>
        <v>0</v>
      </c>
      <c r="AP20" s="5"/>
      <c r="AQ20" s="22">
        <v>16</v>
      </c>
      <c r="AR20" s="22">
        <v>42</v>
      </c>
      <c r="AS20" s="5"/>
    </row>
    <row r="21" spans="1:45" ht="12">
      <c r="A21" s="5"/>
      <c r="B21" s="21">
        <v>17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3">
        <f t="shared" si="2"/>
        <v>0</v>
      </c>
      <c r="S21" s="19">
        <f t="shared" si="3"/>
        <v>0</v>
      </c>
      <c r="T21" s="19">
        <f t="shared" si="4"/>
        <v>0</v>
      </c>
      <c r="U21" s="19">
        <f t="shared" si="5"/>
        <v>0</v>
      </c>
      <c r="V21" s="19">
        <f t="shared" si="6"/>
        <v>0</v>
      </c>
      <c r="W21" s="19">
        <f t="shared" si="7"/>
        <v>0</v>
      </c>
      <c r="X21" s="19">
        <f t="shared" si="8"/>
        <v>0</v>
      </c>
      <c r="Y21" s="19">
        <f t="shared" si="9"/>
        <v>0</v>
      </c>
      <c r="Z21" s="20">
        <f t="shared" si="10"/>
        <v>0</v>
      </c>
      <c r="AA21" s="5"/>
      <c r="AB21" s="24"/>
      <c r="AC21" s="21">
        <f t="shared" si="0"/>
        <v>0</v>
      </c>
      <c r="AD21" s="21">
        <f aca="true" t="shared" si="11" ref="AD21:AO24">IF(F21&gt;=1,VLOOKUP(F21,$AQ$5:$AR$24,2,FALSE),0)</f>
        <v>0</v>
      </c>
      <c r="AE21" s="21">
        <f t="shared" si="11"/>
        <v>0</v>
      </c>
      <c r="AF21" s="21">
        <f t="shared" si="11"/>
        <v>0</v>
      </c>
      <c r="AG21" s="21">
        <f t="shared" si="11"/>
        <v>0</v>
      </c>
      <c r="AH21" s="21">
        <f t="shared" si="11"/>
        <v>0</v>
      </c>
      <c r="AI21" s="21">
        <f t="shared" si="11"/>
        <v>0</v>
      </c>
      <c r="AJ21" s="21">
        <f t="shared" si="11"/>
        <v>0</v>
      </c>
      <c r="AK21" s="21">
        <f t="shared" si="11"/>
        <v>0</v>
      </c>
      <c r="AL21" s="21">
        <f t="shared" si="11"/>
        <v>0</v>
      </c>
      <c r="AM21" s="21">
        <f t="shared" si="11"/>
        <v>0</v>
      </c>
      <c r="AN21" s="21">
        <f t="shared" si="11"/>
        <v>0</v>
      </c>
      <c r="AO21" s="21">
        <f t="shared" si="11"/>
        <v>0</v>
      </c>
      <c r="AP21" s="5"/>
      <c r="AQ21" s="22">
        <v>17</v>
      </c>
      <c r="AR21" s="22">
        <v>41</v>
      </c>
      <c r="AS21" s="5"/>
    </row>
    <row r="22" spans="1:45" ht="12">
      <c r="A22" s="5"/>
      <c r="B22" s="21">
        <v>18</v>
      </c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3">
        <f t="shared" si="2"/>
        <v>0</v>
      </c>
      <c r="S22" s="19">
        <f t="shared" si="3"/>
        <v>0</v>
      </c>
      <c r="T22" s="19">
        <f t="shared" si="4"/>
        <v>0</v>
      </c>
      <c r="U22" s="19">
        <f t="shared" si="5"/>
        <v>0</v>
      </c>
      <c r="V22" s="19">
        <f t="shared" si="6"/>
        <v>0</v>
      </c>
      <c r="W22" s="19">
        <f t="shared" si="7"/>
        <v>0</v>
      </c>
      <c r="X22" s="19">
        <f t="shared" si="8"/>
        <v>0</v>
      </c>
      <c r="Y22" s="19">
        <f t="shared" si="9"/>
        <v>0</v>
      </c>
      <c r="Z22" s="20">
        <f t="shared" si="10"/>
        <v>0</v>
      </c>
      <c r="AA22" s="5"/>
      <c r="AB22" s="5"/>
      <c r="AC22" s="21">
        <f t="shared" si="0"/>
        <v>0</v>
      </c>
      <c r="AD22" s="21">
        <f t="shared" si="11"/>
        <v>0</v>
      </c>
      <c r="AE22" s="21">
        <f t="shared" si="11"/>
        <v>0</v>
      </c>
      <c r="AF22" s="21">
        <f t="shared" si="11"/>
        <v>0</v>
      </c>
      <c r="AG22" s="21">
        <f t="shared" si="11"/>
        <v>0</v>
      </c>
      <c r="AH22" s="21">
        <f t="shared" si="11"/>
        <v>0</v>
      </c>
      <c r="AI22" s="21">
        <f t="shared" si="11"/>
        <v>0</v>
      </c>
      <c r="AJ22" s="21">
        <f t="shared" si="11"/>
        <v>0</v>
      </c>
      <c r="AK22" s="21">
        <f t="shared" si="11"/>
        <v>0</v>
      </c>
      <c r="AL22" s="21">
        <f t="shared" si="11"/>
        <v>0</v>
      </c>
      <c r="AM22" s="21">
        <f t="shared" si="11"/>
        <v>0</v>
      </c>
      <c r="AN22" s="21">
        <f t="shared" si="11"/>
        <v>0</v>
      </c>
      <c r="AO22" s="21">
        <f t="shared" si="11"/>
        <v>0</v>
      </c>
      <c r="AP22" s="5"/>
      <c r="AQ22" s="22">
        <v>18</v>
      </c>
      <c r="AR22" s="22">
        <v>40</v>
      </c>
      <c r="AS22" s="5"/>
    </row>
    <row r="23" spans="1:45" ht="12">
      <c r="A23" s="5"/>
      <c r="B23" s="21">
        <v>19</v>
      </c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3">
        <f t="shared" si="2"/>
        <v>0</v>
      </c>
      <c r="S23" s="19">
        <f t="shared" si="3"/>
        <v>0</v>
      </c>
      <c r="T23" s="19">
        <f t="shared" si="4"/>
        <v>0</v>
      </c>
      <c r="U23" s="19">
        <f t="shared" si="5"/>
        <v>0</v>
      </c>
      <c r="V23" s="19">
        <f t="shared" si="6"/>
        <v>0</v>
      </c>
      <c r="W23" s="19">
        <f t="shared" si="7"/>
        <v>0</v>
      </c>
      <c r="X23" s="19">
        <f t="shared" si="8"/>
        <v>0</v>
      </c>
      <c r="Y23" s="19">
        <f t="shared" si="9"/>
        <v>0</v>
      </c>
      <c r="Z23" s="20">
        <f t="shared" si="10"/>
        <v>0</v>
      </c>
      <c r="AA23" s="5"/>
      <c r="AB23" s="5"/>
      <c r="AC23" s="21">
        <f t="shared" si="0"/>
        <v>0</v>
      </c>
      <c r="AD23" s="21">
        <f t="shared" si="11"/>
        <v>0</v>
      </c>
      <c r="AE23" s="21">
        <f t="shared" si="11"/>
        <v>0</v>
      </c>
      <c r="AF23" s="21">
        <f t="shared" si="11"/>
        <v>0</v>
      </c>
      <c r="AG23" s="21">
        <f t="shared" si="11"/>
        <v>0</v>
      </c>
      <c r="AH23" s="21">
        <f t="shared" si="11"/>
        <v>0</v>
      </c>
      <c r="AI23" s="21">
        <f t="shared" si="11"/>
        <v>0</v>
      </c>
      <c r="AJ23" s="21">
        <f t="shared" si="11"/>
        <v>0</v>
      </c>
      <c r="AK23" s="21">
        <f t="shared" si="11"/>
        <v>0</v>
      </c>
      <c r="AL23" s="21">
        <f t="shared" si="11"/>
        <v>0</v>
      </c>
      <c r="AM23" s="21">
        <f t="shared" si="11"/>
        <v>0</v>
      </c>
      <c r="AN23" s="21">
        <f t="shared" si="11"/>
        <v>0</v>
      </c>
      <c r="AO23" s="21">
        <f t="shared" si="11"/>
        <v>0</v>
      </c>
      <c r="AP23" s="5"/>
      <c r="AQ23" s="22">
        <v>19</v>
      </c>
      <c r="AR23" s="22">
        <v>39</v>
      </c>
      <c r="AS23" s="5"/>
    </row>
    <row r="24" spans="1:45" ht="12">
      <c r="A24" s="5"/>
      <c r="B24" s="21">
        <v>20</v>
      </c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3">
        <f t="shared" si="2"/>
        <v>0</v>
      </c>
      <c r="S24" s="19">
        <f t="shared" si="3"/>
        <v>0</v>
      </c>
      <c r="T24" s="19">
        <f t="shared" si="4"/>
        <v>0</v>
      </c>
      <c r="U24" s="19">
        <f t="shared" si="5"/>
        <v>0</v>
      </c>
      <c r="V24" s="19">
        <f t="shared" si="6"/>
        <v>0</v>
      </c>
      <c r="W24" s="19">
        <f t="shared" si="7"/>
        <v>0</v>
      </c>
      <c r="X24" s="19">
        <f t="shared" si="8"/>
        <v>0</v>
      </c>
      <c r="Y24" s="19">
        <f t="shared" si="9"/>
        <v>0</v>
      </c>
      <c r="Z24" s="20">
        <f t="shared" si="10"/>
        <v>0</v>
      </c>
      <c r="AA24" s="5"/>
      <c r="AB24" s="5"/>
      <c r="AC24" s="21">
        <f t="shared" si="0"/>
        <v>0</v>
      </c>
      <c r="AD24" s="21">
        <f t="shared" si="11"/>
        <v>0</v>
      </c>
      <c r="AE24" s="21">
        <f t="shared" si="11"/>
        <v>0</v>
      </c>
      <c r="AF24" s="21">
        <f t="shared" si="11"/>
        <v>0</v>
      </c>
      <c r="AG24" s="21">
        <f t="shared" si="11"/>
        <v>0</v>
      </c>
      <c r="AH24" s="21">
        <f t="shared" si="11"/>
        <v>0</v>
      </c>
      <c r="AI24" s="21">
        <f t="shared" si="11"/>
        <v>0</v>
      </c>
      <c r="AJ24" s="21">
        <f t="shared" si="11"/>
        <v>0</v>
      </c>
      <c r="AK24" s="21">
        <f t="shared" si="11"/>
        <v>0</v>
      </c>
      <c r="AL24" s="21">
        <f t="shared" si="11"/>
        <v>0</v>
      </c>
      <c r="AM24" s="21">
        <f t="shared" si="11"/>
        <v>0</v>
      </c>
      <c r="AN24" s="21">
        <f t="shared" si="11"/>
        <v>0</v>
      </c>
      <c r="AO24" s="21">
        <f t="shared" si="11"/>
        <v>0</v>
      </c>
      <c r="AP24" s="5"/>
      <c r="AQ24" s="22">
        <v>20</v>
      </c>
      <c r="AR24" s="22">
        <v>38</v>
      </c>
      <c r="AS24" s="5"/>
    </row>
    <row r="25" spans="1:45" ht="12">
      <c r="A25" s="5"/>
      <c r="B25" s="5"/>
      <c r="C25" s="5"/>
      <c r="D25" s="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5"/>
      <c r="S25" s="5"/>
      <c r="T25" s="5"/>
      <c r="U25" s="5"/>
      <c r="V25" s="5"/>
      <c r="W25" s="5"/>
      <c r="X25" s="5"/>
      <c r="Y25" s="5"/>
      <c r="Z25" s="7"/>
      <c r="AA25" s="5"/>
      <c r="AB25" s="5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5"/>
      <c r="AQ25" s="5"/>
      <c r="AR25" s="5"/>
      <c r="AS25" s="5"/>
    </row>
  </sheetData>
  <mergeCells count="18">
    <mergeCell ref="E2:Q2"/>
    <mergeCell ref="AC2:AO2"/>
    <mergeCell ref="E3:Q3"/>
    <mergeCell ref="S3:Y3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N3:AN4"/>
    <mergeCell ref="AO3:AO4"/>
    <mergeCell ref="AQ3:AQ4"/>
    <mergeCell ref="AR3:AR4"/>
  </mergeCells>
  <conditionalFormatting sqref="B4:Z4 E3:L4 S3:Y4 S30:Y65536 AM4">
    <cfRule type="cellIs" priority="1" dxfId="0" operator="equal" stopIfTrue="1">
      <formula>0</formula>
    </cfRule>
  </conditionalFormatting>
  <conditionalFormatting sqref="T5:Y24 AC5:AO24">
    <cfRule type="cellIs" priority="2" dxfId="1" operator="greaterThan" stopIfTrue="1">
      <formula>0</formula>
    </cfRule>
  </conditionalFormatting>
  <conditionalFormatting sqref="E5:N24 O5:O10 O12:O20 O22:O24 P5:Q24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R5:R24">
    <cfRule type="cellIs" priority="6" dxfId="4" operator="lessThan" stopIfTrue="1">
      <formula>8</formula>
    </cfRule>
  </conditionalFormatting>
  <conditionalFormatting sqref="S5">
    <cfRule type="cellIs" priority="7" dxfId="1" operator="greaterThan" stopIfTrue="1">
      <formula>0</formula>
    </cfRule>
  </conditionalFormatting>
  <conditionalFormatting sqref="S6:S24">
    <cfRule type="cellIs" priority="8" dxfId="1" operator="greaterThan" stopIfTrue="1">
      <formula>0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4"/>
  <sheetViews>
    <sheetView showGridLines="0" showZeros="0" showOutlineSymbols="0" workbookViewId="0" topLeftCell="A2">
      <pane ySplit="3" topLeftCell="A5" activePane="bottomLeft" state="frozen"/>
      <selection pane="topLeft" activeCell="A2" sqref="A2"/>
      <selection pane="bottomLeft" activeCell="Z7" sqref="Z7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17" width="3.421875" style="2" customWidth="1"/>
    <col min="18" max="18" width="3.421875" style="1" customWidth="1"/>
    <col min="19" max="25" width="3.421875" style="0" customWidth="1"/>
    <col min="26" max="26" width="5.7109375" style="2" customWidth="1"/>
    <col min="27" max="27" width="0" style="0" hidden="1" customWidth="1"/>
    <col min="28" max="28" width="16.8515625" style="0" customWidth="1"/>
    <col min="29" max="29" width="3.140625" style="0" customWidth="1"/>
    <col min="30" max="41" width="3.28125" style="0" customWidth="1"/>
    <col min="42" max="42" width="5.7109375" style="0" customWidth="1"/>
    <col min="43" max="43" width="4.00390625" style="2" customWidth="1"/>
    <col min="44" max="44" width="3.28125" style="2" customWidth="1"/>
    <col min="45" max="45" width="5.7109375" style="0" customWidth="1"/>
  </cols>
  <sheetData>
    <row r="1" spans="1:4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3"/>
      <c r="T1" s="3"/>
      <c r="U1" s="3"/>
      <c r="V1" s="3"/>
      <c r="W1" s="3"/>
      <c r="X1" s="3"/>
      <c r="Y1" s="3"/>
      <c r="Z1" s="4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14.25">
      <c r="A2" s="5"/>
      <c r="B2" s="5"/>
      <c r="C2" s="5"/>
      <c r="D2" s="5"/>
      <c r="E2" s="6" t="s">
        <v>73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5"/>
      <c r="T2" s="5"/>
      <c r="U2" s="5"/>
      <c r="V2" s="5"/>
      <c r="W2" s="5"/>
      <c r="X2" s="5"/>
      <c r="Y2" s="5"/>
      <c r="Z2" s="7"/>
      <c r="AA2" s="5"/>
      <c r="AB2" s="5"/>
      <c r="AC2" s="6" t="s">
        <v>1</v>
      </c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5"/>
      <c r="AQ2" s="5"/>
      <c r="AR2" s="5"/>
      <c r="AS2" s="5"/>
    </row>
    <row r="3" spans="1:4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>
        <v>7</v>
      </c>
      <c r="S3" s="9" t="s">
        <v>3</v>
      </c>
      <c r="T3" s="9"/>
      <c r="U3" s="9"/>
      <c r="V3" s="9"/>
      <c r="W3" s="9"/>
      <c r="X3" s="9"/>
      <c r="Y3" s="9"/>
      <c r="Z3" s="11"/>
      <c r="AA3" s="5"/>
      <c r="AB3" s="5"/>
      <c r="AC3" s="12" t="s">
        <v>4</v>
      </c>
      <c r="AD3" s="12" t="s">
        <v>5</v>
      </c>
      <c r="AE3" s="12" t="s">
        <v>6</v>
      </c>
      <c r="AF3" s="12" t="s">
        <v>7</v>
      </c>
      <c r="AG3" s="12" t="s">
        <v>8</v>
      </c>
      <c r="AH3" s="12" t="s">
        <v>9</v>
      </c>
      <c r="AI3" s="12" t="s">
        <v>10</v>
      </c>
      <c r="AJ3" s="12" t="s">
        <v>11</v>
      </c>
      <c r="AK3" s="12" t="s">
        <v>12</v>
      </c>
      <c r="AL3" s="12" t="s">
        <v>13</v>
      </c>
      <c r="AM3" s="12"/>
      <c r="AN3" s="12" t="s">
        <v>14</v>
      </c>
      <c r="AO3" s="12" t="s">
        <v>15</v>
      </c>
      <c r="AP3" s="5"/>
      <c r="AQ3" s="12" t="s">
        <v>16</v>
      </c>
      <c r="AR3" s="12" t="s">
        <v>17</v>
      </c>
      <c r="AS3" s="5"/>
    </row>
    <row r="4" spans="1:45" ht="119.25" customHeight="1">
      <c r="A4" s="5"/>
      <c r="B4" s="13" t="s">
        <v>18</v>
      </c>
      <c r="C4" s="13" t="s">
        <v>19</v>
      </c>
      <c r="D4" s="13" t="s">
        <v>20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21</v>
      </c>
      <c r="M4" s="12" t="s">
        <v>12</v>
      </c>
      <c r="N4" s="12" t="s">
        <v>13</v>
      </c>
      <c r="O4" s="12" t="s">
        <v>22</v>
      </c>
      <c r="P4" s="12" t="s">
        <v>14</v>
      </c>
      <c r="Q4" s="12" t="s">
        <v>15</v>
      </c>
      <c r="R4" s="14" t="s">
        <v>23</v>
      </c>
      <c r="S4" s="12" t="s">
        <v>24</v>
      </c>
      <c r="T4" s="12" t="s">
        <v>25</v>
      </c>
      <c r="U4" s="12" t="s">
        <v>26</v>
      </c>
      <c r="V4" s="12" t="s">
        <v>27</v>
      </c>
      <c r="W4" s="12" t="s">
        <v>28</v>
      </c>
      <c r="X4" s="12" t="s">
        <v>29</v>
      </c>
      <c r="Y4" s="12" t="s">
        <v>30</v>
      </c>
      <c r="Z4" s="13" t="s">
        <v>31</v>
      </c>
      <c r="AA4" s="5"/>
      <c r="AB4" s="5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 t="s">
        <v>22</v>
      </c>
      <c r="AN4" s="12"/>
      <c r="AO4" s="12"/>
      <c r="AP4" s="5"/>
      <c r="AQ4" s="12"/>
      <c r="AR4" s="12"/>
      <c r="AS4" s="5"/>
    </row>
    <row r="5" spans="1:45" ht="12">
      <c r="A5" s="5"/>
      <c r="B5" s="15">
        <v>1</v>
      </c>
      <c r="C5" s="16" t="s">
        <v>74</v>
      </c>
      <c r="D5" s="16" t="s">
        <v>75</v>
      </c>
      <c r="E5" s="17">
        <v>1</v>
      </c>
      <c r="F5" s="17">
        <v>1</v>
      </c>
      <c r="G5" s="17">
        <v>1</v>
      </c>
      <c r="H5" s="17"/>
      <c r="I5" s="17">
        <v>1</v>
      </c>
      <c r="J5" s="17"/>
      <c r="K5" s="17">
        <v>1</v>
      </c>
      <c r="L5" s="17">
        <v>1</v>
      </c>
      <c r="M5" s="17"/>
      <c r="N5" s="17">
        <v>1</v>
      </c>
      <c r="O5" s="17"/>
      <c r="P5" s="17"/>
      <c r="Q5" s="17"/>
      <c r="R5" s="18">
        <f aca="true" t="shared" si="0" ref="R5:R23">COUNT(E5:Q5)</f>
        <v>7</v>
      </c>
      <c r="S5" s="19">
        <f aca="true" t="shared" si="1" ref="S5:S23">IF($R5&gt;=1,LARGE($AC5:$AO5,1),0)</f>
        <v>60</v>
      </c>
      <c r="T5" s="19">
        <f aca="true" t="shared" si="2" ref="T5:T23">IF($R5&gt;=1,LARGE($AC5:$AO5,2),0)</f>
        <v>60</v>
      </c>
      <c r="U5" s="19">
        <f aca="true" t="shared" si="3" ref="U5:U23">IF($R5&gt;=1,LARGE($AC5:$AO5,3),0)</f>
        <v>60</v>
      </c>
      <c r="V5" s="19">
        <f aca="true" t="shared" si="4" ref="V5:V23">IF($R5&gt;=1,LARGE($AC5:$AO5,4),0)</f>
        <v>60</v>
      </c>
      <c r="W5" s="19">
        <f aca="true" t="shared" si="5" ref="W5:W23">IF($R5&gt;=1,LARGE($AC5:$AO5,5),0)</f>
        <v>60</v>
      </c>
      <c r="X5" s="19">
        <f aca="true" t="shared" si="6" ref="X5:X23">IF($R5&gt;=1,LARGE($AC5:$AO5,6),0)</f>
        <v>60</v>
      </c>
      <c r="Y5" s="19">
        <f aca="true" t="shared" si="7" ref="Y5:Y23">IF($R5&gt;=1,LARGE($AC5:$AO5,7),0)</f>
        <v>60</v>
      </c>
      <c r="Z5" s="20">
        <f aca="true" t="shared" si="8" ref="Z5:Z23">SUM(S5:Y5)</f>
        <v>420</v>
      </c>
      <c r="AA5" s="5"/>
      <c r="AB5" s="5"/>
      <c r="AC5" s="21">
        <f aca="true" t="shared" si="9" ref="AC5:AC23">IF(E5&gt;=1,VLOOKUP(E5,$AQ$5:$AR$23,2,FALSE),0)</f>
        <v>60</v>
      </c>
      <c r="AD5" s="21">
        <f aca="true" t="shared" si="10" ref="AD5:AD23">IF(F5&gt;=1,VLOOKUP(F5,$AQ$5:$AR$23,2,FALSE),0)</f>
        <v>60</v>
      </c>
      <c r="AE5" s="21">
        <f aca="true" t="shared" si="11" ref="AE5:AE23">IF(G5&gt;=1,VLOOKUP(G5,$AQ$5:$AR$23,2,FALSE),0)</f>
        <v>60</v>
      </c>
      <c r="AF5" s="21">
        <f aca="true" t="shared" si="12" ref="AF5:AF23">IF(H5&gt;=1,VLOOKUP(H5,$AQ$5:$AR$23,2,FALSE),0)</f>
        <v>0</v>
      </c>
      <c r="AG5" s="21">
        <f aca="true" t="shared" si="13" ref="AG5:AG23">IF(I5&gt;=1,VLOOKUP(I5,$AQ$5:$AR$23,2,FALSE),0)</f>
        <v>60</v>
      </c>
      <c r="AH5" s="21">
        <f aca="true" t="shared" si="14" ref="AH5:AH23">IF(J5&gt;=1,VLOOKUP(J5,$AQ$5:$AR$23,2,FALSE),0)</f>
        <v>0</v>
      </c>
      <c r="AI5" s="21">
        <f aca="true" t="shared" si="15" ref="AI5:AI23">IF(K5&gt;=1,VLOOKUP(K5,$AQ$5:$AR$23,2,FALSE),0)</f>
        <v>60</v>
      </c>
      <c r="AJ5" s="21">
        <f aca="true" t="shared" si="16" ref="AJ5:AJ23">IF(L5&gt;=1,VLOOKUP(L5,$AQ$5:$AR$23,2,FALSE),0)</f>
        <v>60</v>
      </c>
      <c r="AK5" s="21">
        <f aca="true" t="shared" si="17" ref="AK5:AK23">IF(M5&gt;=1,VLOOKUP(M5,$AQ$5:$AR$23,2,FALSE),0)</f>
        <v>0</v>
      </c>
      <c r="AL5" s="21">
        <f aca="true" t="shared" si="18" ref="AL5:AL23">IF(N5&gt;=1,VLOOKUP(N5,$AQ$5:$AR$23,2,FALSE),0)</f>
        <v>60</v>
      </c>
      <c r="AM5" s="21">
        <f aca="true" t="shared" si="19" ref="AM5:AM23">IF(O5&gt;=1,VLOOKUP(O5,$AQ$5:$AR$23,2,FALSE),0)</f>
        <v>0</v>
      </c>
      <c r="AN5" s="21">
        <f aca="true" t="shared" si="20" ref="AN5:AN23">IF(P5&gt;=1,VLOOKUP(P5,$AQ$5:$AR$23,2,FALSE),0)</f>
        <v>0</v>
      </c>
      <c r="AO5" s="21">
        <f aca="true" t="shared" si="21" ref="AO5:AO23">IF(Q5&gt;=1,VLOOKUP(Q5,$AQ$5:$AR$23,2,FALSE),0)</f>
        <v>0</v>
      </c>
      <c r="AP5" s="5"/>
      <c r="AQ5" s="22">
        <v>1</v>
      </c>
      <c r="AR5" s="22">
        <v>60</v>
      </c>
      <c r="AS5" s="5"/>
    </row>
    <row r="6" spans="1:45" ht="12">
      <c r="A6" s="5"/>
      <c r="B6" s="21">
        <v>2</v>
      </c>
      <c r="C6" s="16" t="s">
        <v>76</v>
      </c>
      <c r="D6" s="16" t="s">
        <v>77</v>
      </c>
      <c r="E6" s="17">
        <v>1</v>
      </c>
      <c r="F6" s="17">
        <v>1</v>
      </c>
      <c r="G6" s="17">
        <v>5</v>
      </c>
      <c r="H6" s="17">
        <v>1</v>
      </c>
      <c r="I6" s="17">
        <v>2</v>
      </c>
      <c r="J6" s="17">
        <v>1</v>
      </c>
      <c r="K6" s="17">
        <v>4</v>
      </c>
      <c r="L6" s="17">
        <v>5</v>
      </c>
      <c r="M6" s="17">
        <v>1</v>
      </c>
      <c r="N6" s="17">
        <v>3</v>
      </c>
      <c r="O6" s="17"/>
      <c r="P6" s="17">
        <v>1</v>
      </c>
      <c r="Q6" s="17"/>
      <c r="R6" s="23">
        <f t="shared" si="0"/>
        <v>11</v>
      </c>
      <c r="S6" s="19">
        <f t="shared" si="1"/>
        <v>60</v>
      </c>
      <c r="T6" s="19">
        <f t="shared" si="2"/>
        <v>60</v>
      </c>
      <c r="U6" s="19">
        <f t="shared" si="3"/>
        <v>60</v>
      </c>
      <c r="V6" s="19">
        <f t="shared" si="4"/>
        <v>60</v>
      </c>
      <c r="W6" s="19">
        <f t="shared" si="5"/>
        <v>60</v>
      </c>
      <c r="X6" s="19">
        <f t="shared" si="6"/>
        <v>60</v>
      </c>
      <c r="Y6" s="19">
        <f t="shared" si="7"/>
        <v>57</v>
      </c>
      <c r="Z6" s="20">
        <f t="shared" si="8"/>
        <v>417</v>
      </c>
      <c r="AA6" s="5"/>
      <c r="AB6" s="5"/>
      <c r="AC6" s="21">
        <f t="shared" si="9"/>
        <v>60</v>
      </c>
      <c r="AD6" s="21">
        <f t="shared" si="10"/>
        <v>60</v>
      </c>
      <c r="AE6" s="21">
        <f t="shared" si="11"/>
        <v>53</v>
      </c>
      <c r="AF6" s="21">
        <f t="shared" si="12"/>
        <v>60</v>
      </c>
      <c r="AG6" s="21">
        <f t="shared" si="13"/>
        <v>57</v>
      </c>
      <c r="AH6" s="21">
        <f t="shared" si="14"/>
        <v>60</v>
      </c>
      <c r="AI6" s="21">
        <f t="shared" si="15"/>
        <v>54</v>
      </c>
      <c r="AJ6" s="21">
        <f t="shared" si="16"/>
        <v>53</v>
      </c>
      <c r="AK6" s="21">
        <f t="shared" si="17"/>
        <v>60</v>
      </c>
      <c r="AL6" s="21">
        <f t="shared" si="18"/>
        <v>55</v>
      </c>
      <c r="AM6" s="21">
        <f t="shared" si="19"/>
        <v>0</v>
      </c>
      <c r="AN6" s="21">
        <f t="shared" si="20"/>
        <v>60</v>
      </c>
      <c r="AO6" s="21">
        <f t="shared" si="21"/>
        <v>0</v>
      </c>
      <c r="AP6" s="5"/>
      <c r="AQ6" s="22">
        <v>2</v>
      </c>
      <c r="AR6" s="22">
        <v>57</v>
      </c>
      <c r="AS6" s="5"/>
    </row>
    <row r="7" spans="1:45" ht="12">
      <c r="A7" s="5"/>
      <c r="B7" s="21">
        <v>3</v>
      </c>
      <c r="C7" s="16" t="s">
        <v>78</v>
      </c>
      <c r="D7" s="16" t="s">
        <v>66</v>
      </c>
      <c r="E7" s="17">
        <v>2</v>
      </c>
      <c r="F7" s="17">
        <v>2</v>
      </c>
      <c r="G7" s="17">
        <v>2</v>
      </c>
      <c r="H7" s="17"/>
      <c r="I7" s="17"/>
      <c r="J7" s="17"/>
      <c r="K7" s="17">
        <v>2</v>
      </c>
      <c r="L7" s="17">
        <v>2</v>
      </c>
      <c r="M7" s="17"/>
      <c r="N7" s="17">
        <v>2</v>
      </c>
      <c r="O7" s="17">
        <v>1</v>
      </c>
      <c r="P7" s="17">
        <v>1</v>
      </c>
      <c r="Q7" s="17">
        <v>1</v>
      </c>
      <c r="R7" s="23">
        <f t="shared" si="0"/>
        <v>9</v>
      </c>
      <c r="S7" s="19">
        <f t="shared" si="1"/>
        <v>60</v>
      </c>
      <c r="T7" s="19">
        <f t="shared" si="2"/>
        <v>60</v>
      </c>
      <c r="U7" s="19">
        <f t="shared" si="3"/>
        <v>60</v>
      </c>
      <c r="V7" s="19">
        <f t="shared" si="4"/>
        <v>57</v>
      </c>
      <c r="W7" s="19">
        <f t="shared" si="5"/>
        <v>57</v>
      </c>
      <c r="X7" s="19">
        <f t="shared" si="6"/>
        <v>57</v>
      </c>
      <c r="Y7" s="19">
        <f t="shared" si="7"/>
        <v>57</v>
      </c>
      <c r="Z7" s="20">
        <f t="shared" si="8"/>
        <v>408</v>
      </c>
      <c r="AA7" s="5"/>
      <c r="AB7" s="5"/>
      <c r="AC7" s="21">
        <f t="shared" si="9"/>
        <v>57</v>
      </c>
      <c r="AD7" s="21">
        <f t="shared" si="10"/>
        <v>57</v>
      </c>
      <c r="AE7" s="21">
        <f t="shared" si="11"/>
        <v>57</v>
      </c>
      <c r="AF7" s="21">
        <f t="shared" si="12"/>
        <v>0</v>
      </c>
      <c r="AG7" s="21">
        <f t="shared" si="13"/>
        <v>0</v>
      </c>
      <c r="AH7" s="21">
        <f t="shared" si="14"/>
        <v>0</v>
      </c>
      <c r="AI7" s="21">
        <f t="shared" si="15"/>
        <v>57</v>
      </c>
      <c r="AJ7" s="21">
        <f t="shared" si="16"/>
        <v>57</v>
      </c>
      <c r="AK7" s="21">
        <f t="shared" si="17"/>
        <v>0</v>
      </c>
      <c r="AL7" s="21">
        <f t="shared" si="18"/>
        <v>57</v>
      </c>
      <c r="AM7" s="21">
        <f t="shared" si="19"/>
        <v>60</v>
      </c>
      <c r="AN7" s="21">
        <f t="shared" si="20"/>
        <v>60</v>
      </c>
      <c r="AO7" s="21">
        <f t="shared" si="21"/>
        <v>60</v>
      </c>
      <c r="AP7" s="5"/>
      <c r="AQ7" s="22">
        <v>3</v>
      </c>
      <c r="AR7" s="22">
        <v>55</v>
      </c>
      <c r="AS7" s="5"/>
    </row>
    <row r="8" spans="1:45" ht="12">
      <c r="A8" s="5"/>
      <c r="B8" s="21">
        <v>4</v>
      </c>
      <c r="C8" s="16" t="s">
        <v>79</v>
      </c>
      <c r="D8" s="16" t="s">
        <v>80</v>
      </c>
      <c r="E8" s="17">
        <v>2</v>
      </c>
      <c r="F8" s="17"/>
      <c r="G8" s="17">
        <v>6</v>
      </c>
      <c r="H8" s="17"/>
      <c r="I8" s="17">
        <v>3</v>
      </c>
      <c r="J8" s="17">
        <v>2</v>
      </c>
      <c r="K8" s="17"/>
      <c r="L8" s="17"/>
      <c r="M8" s="17">
        <v>1</v>
      </c>
      <c r="N8" s="17"/>
      <c r="O8" s="17"/>
      <c r="P8" s="17"/>
      <c r="Q8" s="17">
        <v>4</v>
      </c>
      <c r="R8" s="23">
        <f t="shared" si="0"/>
        <v>6</v>
      </c>
      <c r="S8" s="19">
        <f t="shared" si="1"/>
        <v>60</v>
      </c>
      <c r="T8" s="19">
        <f t="shared" si="2"/>
        <v>57</v>
      </c>
      <c r="U8" s="19">
        <f t="shared" si="3"/>
        <v>57</v>
      </c>
      <c r="V8" s="19">
        <f t="shared" si="4"/>
        <v>55</v>
      </c>
      <c r="W8" s="19">
        <f t="shared" si="5"/>
        <v>54</v>
      </c>
      <c r="X8" s="19">
        <f t="shared" si="6"/>
        <v>52</v>
      </c>
      <c r="Y8" s="19">
        <f t="shared" si="7"/>
        <v>0</v>
      </c>
      <c r="Z8" s="20">
        <f t="shared" si="8"/>
        <v>335</v>
      </c>
      <c r="AA8" s="5"/>
      <c r="AB8" s="5"/>
      <c r="AC8" s="21">
        <f t="shared" si="9"/>
        <v>57</v>
      </c>
      <c r="AD8" s="21">
        <f t="shared" si="10"/>
        <v>0</v>
      </c>
      <c r="AE8" s="21">
        <f t="shared" si="11"/>
        <v>52</v>
      </c>
      <c r="AF8" s="21">
        <f t="shared" si="12"/>
        <v>0</v>
      </c>
      <c r="AG8" s="21">
        <f t="shared" si="13"/>
        <v>55</v>
      </c>
      <c r="AH8" s="21">
        <f t="shared" si="14"/>
        <v>57</v>
      </c>
      <c r="AI8" s="21">
        <f t="shared" si="15"/>
        <v>0</v>
      </c>
      <c r="AJ8" s="21">
        <f t="shared" si="16"/>
        <v>0</v>
      </c>
      <c r="AK8" s="21">
        <f t="shared" si="17"/>
        <v>60</v>
      </c>
      <c r="AL8" s="21">
        <f t="shared" si="18"/>
        <v>0</v>
      </c>
      <c r="AM8" s="21">
        <f t="shared" si="19"/>
        <v>0</v>
      </c>
      <c r="AN8" s="21">
        <f t="shared" si="20"/>
        <v>0</v>
      </c>
      <c r="AO8" s="21">
        <f t="shared" si="21"/>
        <v>54</v>
      </c>
      <c r="AP8" s="5"/>
      <c r="AQ8" s="22">
        <v>4</v>
      </c>
      <c r="AR8" s="22">
        <v>54</v>
      </c>
      <c r="AS8" s="5"/>
    </row>
    <row r="9" spans="1:45" ht="12">
      <c r="A9" s="5"/>
      <c r="B9" s="21">
        <v>5</v>
      </c>
      <c r="C9" s="16" t="s">
        <v>58</v>
      </c>
      <c r="D9" s="16" t="s">
        <v>81</v>
      </c>
      <c r="E9" s="17">
        <v>5</v>
      </c>
      <c r="F9" s="17">
        <v>2</v>
      </c>
      <c r="G9" s="17">
        <v>7</v>
      </c>
      <c r="H9" s="17"/>
      <c r="I9" s="17"/>
      <c r="J9" s="17">
        <v>1</v>
      </c>
      <c r="K9" s="17"/>
      <c r="L9" s="17"/>
      <c r="M9" s="17"/>
      <c r="N9" s="17">
        <v>4</v>
      </c>
      <c r="O9" s="17"/>
      <c r="P9" s="17"/>
      <c r="Q9" s="17">
        <v>3</v>
      </c>
      <c r="R9" s="23">
        <f t="shared" si="0"/>
        <v>6</v>
      </c>
      <c r="S9" s="19">
        <f t="shared" si="1"/>
        <v>60</v>
      </c>
      <c r="T9" s="19">
        <f t="shared" si="2"/>
        <v>57</v>
      </c>
      <c r="U9" s="19">
        <f t="shared" si="3"/>
        <v>55</v>
      </c>
      <c r="V9" s="19">
        <f t="shared" si="4"/>
        <v>54</v>
      </c>
      <c r="W9" s="19">
        <f t="shared" si="5"/>
        <v>53</v>
      </c>
      <c r="X9" s="19">
        <f t="shared" si="6"/>
        <v>51</v>
      </c>
      <c r="Y9" s="19">
        <f t="shared" si="7"/>
        <v>0</v>
      </c>
      <c r="Z9" s="20">
        <f t="shared" si="8"/>
        <v>330</v>
      </c>
      <c r="AA9" s="5"/>
      <c r="AB9" s="5"/>
      <c r="AC9" s="21">
        <f t="shared" si="9"/>
        <v>53</v>
      </c>
      <c r="AD9" s="21">
        <f t="shared" si="10"/>
        <v>57</v>
      </c>
      <c r="AE9" s="21">
        <f t="shared" si="11"/>
        <v>51</v>
      </c>
      <c r="AF9" s="21">
        <f t="shared" si="12"/>
        <v>0</v>
      </c>
      <c r="AG9" s="21">
        <f t="shared" si="13"/>
        <v>0</v>
      </c>
      <c r="AH9" s="21">
        <f t="shared" si="14"/>
        <v>60</v>
      </c>
      <c r="AI9" s="21">
        <f t="shared" si="15"/>
        <v>0</v>
      </c>
      <c r="AJ9" s="21">
        <f t="shared" si="16"/>
        <v>0</v>
      </c>
      <c r="AK9" s="21">
        <f t="shared" si="17"/>
        <v>0</v>
      </c>
      <c r="AL9" s="21">
        <f t="shared" si="18"/>
        <v>54</v>
      </c>
      <c r="AM9" s="21">
        <f t="shared" si="19"/>
        <v>0</v>
      </c>
      <c r="AN9" s="21">
        <f t="shared" si="20"/>
        <v>0</v>
      </c>
      <c r="AO9" s="21">
        <f t="shared" si="21"/>
        <v>55</v>
      </c>
      <c r="AP9" s="5"/>
      <c r="AQ9" s="22">
        <v>5</v>
      </c>
      <c r="AR9" s="22">
        <v>53</v>
      </c>
      <c r="AS9" s="5"/>
    </row>
    <row r="10" spans="1:45" ht="12">
      <c r="A10" s="5"/>
      <c r="B10" s="15">
        <v>6</v>
      </c>
      <c r="C10" s="16" t="s">
        <v>82</v>
      </c>
      <c r="D10" s="16" t="s">
        <v>35</v>
      </c>
      <c r="E10" s="17">
        <v>3</v>
      </c>
      <c r="F10" s="17"/>
      <c r="G10" s="17">
        <v>3</v>
      </c>
      <c r="H10" s="17"/>
      <c r="I10" s="17"/>
      <c r="J10" s="17"/>
      <c r="K10" s="17">
        <v>5</v>
      </c>
      <c r="L10" s="17">
        <v>3</v>
      </c>
      <c r="M10" s="17"/>
      <c r="N10" s="17"/>
      <c r="O10" s="17">
        <v>2</v>
      </c>
      <c r="P10" s="17"/>
      <c r="Q10" s="17"/>
      <c r="R10" s="23">
        <f t="shared" si="0"/>
        <v>5</v>
      </c>
      <c r="S10" s="19">
        <f t="shared" si="1"/>
        <v>57</v>
      </c>
      <c r="T10" s="19">
        <f t="shared" si="2"/>
        <v>55</v>
      </c>
      <c r="U10" s="19">
        <f t="shared" si="3"/>
        <v>55</v>
      </c>
      <c r="V10" s="19">
        <f t="shared" si="4"/>
        <v>55</v>
      </c>
      <c r="W10" s="19">
        <f t="shared" si="5"/>
        <v>53</v>
      </c>
      <c r="X10" s="19">
        <f t="shared" si="6"/>
        <v>0</v>
      </c>
      <c r="Y10" s="19">
        <f t="shared" si="7"/>
        <v>0</v>
      </c>
      <c r="Z10" s="20">
        <f t="shared" si="8"/>
        <v>275</v>
      </c>
      <c r="AA10" s="5"/>
      <c r="AB10" s="5"/>
      <c r="AC10" s="21">
        <f t="shared" si="9"/>
        <v>55</v>
      </c>
      <c r="AD10" s="21">
        <f t="shared" si="10"/>
        <v>0</v>
      </c>
      <c r="AE10" s="21">
        <f t="shared" si="11"/>
        <v>55</v>
      </c>
      <c r="AF10" s="21">
        <f t="shared" si="12"/>
        <v>0</v>
      </c>
      <c r="AG10" s="21">
        <f t="shared" si="13"/>
        <v>0</v>
      </c>
      <c r="AH10" s="21">
        <f t="shared" si="14"/>
        <v>0</v>
      </c>
      <c r="AI10" s="21">
        <f t="shared" si="15"/>
        <v>53</v>
      </c>
      <c r="AJ10" s="21">
        <f t="shared" si="16"/>
        <v>55</v>
      </c>
      <c r="AK10" s="21">
        <f t="shared" si="17"/>
        <v>0</v>
      </c>
      <c r="AL10" s="21">
        <f t="shared" si="18"/>
        <v>0</v>
      </c>
      <c r="AM10" s="21">
        <f t="shared" si="19"/>
        <v>57</v>
      </c>
      <c r="AN10" s="21">
        <f t="shared" si="20"/>
        <v>0</v>
      </c>
      <c r="AO10" s="21">
        <f t="shared" si="21"/>
        <v>0</v>
      </c>
      <c r="AP10" s="5"/>
      <c r="AQ10" s="22">
        <v>6</v>
      </c>
      <c r="AR10" s="22">
        <v>52</v>
      </c>
      <c r="AS10" s="5"/>
    </row>
    <row r="11" spans="1:45" ht="12">
      <c r="A11" s="5"/>
      <c r="B11" s="21">
        <v>7</v>
      </c>
      <c r="C11" s="16" t="s">
        <v>83</v>
      </c>
      <c r="D11" s="16" t="s">
        <v>53</v>
      </c>
      <c r="E11" s="17">
        <v>6</v>
      </c>
      <c r="F11" s="17">
        <v>3</v>
      </c>
      <c r="G11" s="17"/>
      <c r="H11" s="17"/>
      <c r="I11" s="17">
        <v>5</v>
      </c>
      <c r="J11" s="17">
        <v>2</v>
      </c>
      <c r="K11" s="17"/>
      <c r="L11" s="17"/>
      <c r="M11" s="17"/>
      <c r="N11" s="17"/>
      <c r="O11" s="17"/>
      <c r="P11" s="17">
        <v>2</v>
      </c>
      <c r="Q11" s="17"/>
      <c r="R11" s="23">
        <f t="shared" si="0"/>
        <v>5</v>
      </c>
      <c r="S11" s="19">
        <f t="shared" si="1"/>
        <v>57</v>
      </c>
      <c r="T11" s="19">
        <f t="shared" si="2"/>
        <v>57</v>
      </c>
      <c r="U11" s="19">
        <f t="shared" si="3"/>
        <v>55</v>
      </c>
      <c r="V11" s="19">
        <f t="shared" si="4"/>
        <v>53</v>
      </c>
      <c r="W11" s="19">
        <f t="shared" si="5"/>
        <v>52</v>
      </c>
      <c r="X11" s="19">
        <f t="shared" si="6"/>
        <v>0</v>
      </c>
      <c r="Y11" s="19">
        <f t="shared" si="7"/>
        <v>0</v>
      </c>
      <c r="Z11" s="20">
        <f t="shared" si="8"/>
        <v>274</v>
      </c>
      <c r="AA11" s="5"/>
      <c r="AB11" s="5"/>
      <c r="AC11" s="21">
        <f t="shared" si="9"/>
        <v>52</v>
      </c>
      <c r="AD11" s="21">
        <f t="shared" si="10"/>
        <v>55</v>
      </c>
      <c r="AE11" s="21">
        <f t="shared" si="11"/>
        <v>0</v>
      </c>
      <c r="AF11" s="21">
        <f t="shared" si="12"/>
        <v>0</v>
      </c>
      <c r="AG11" s="21">
        <f t="shared" si="13"/>
        <v>53</v>
      </c>
      <c r="AH11" s="21">
        <f t="shared" si="14"/>
        <v>57</v>
      </c>
      <c r="AI11" s="21">
        <f t="shared" si="15"/>
        <v>0</v>
      </c>
      <c r="AJ11" s="21">
        <f t="shared" si="16"/>
        <v>0</v>
      </c>
      <c r="AK11" s="21">
        <f t="shared" si="17"/>
        <v>0</v>
      </c>
      <c r="AL11" s="21">
        <f t="shared" si="18"/>
        <v>0</v>
      </c>
      <c r="AM11" s="21">
        <f t="shared" si="19"/>
        <v>0</v>
      </c>
      <c r="AN11" s="21">
        <f t="shared" si="20"/>
        <v>57</v>
      </c>
      <c r="AO11" s="21">
        <f t="shared" si="21"/>
        <v>0</v>
      </c>
      <c r="AP11" s="5"/>
      <c r="AQ11" s="22">
        <v>7</v>
      </c>
      <c r="AR11" s="22">
        <v>51</v>
      </c>
      <c r="AS11" s="5"/>
    </row>
    <row r="12" spans="1:45" ht="12">
      <c r="A12" s="5"/>
      <c r="B12" s="21">
        <v>8</v>
      </c>
      <c r="C12" s="16" t="s">
        <v>84</v>
      </c>
      <c r="D12" s="16" t="s">
        <v>80</v>
      </c>
      <c r="E12" s="17">
        <v>7</v>
      </c>
      <c r="F12" s="17"/>
      <c r="G12" s="17">
        <v>9</v>
      </c>
      <c r="H12" s="17"/>
      <c r="I12" s="17"/>
      <c r="J12" s="17">
        <v>3</v>
      </c>
      <c r="K12" s="17"/>
      <c r="L12" s="17"/>
      <c r="M12" s="17">
        <v>2</v>
      </c>
      <c r="N12" s="17"/>
      <c r="O12" s="17"/>
      <c r="P12" s="17"/>
      <c r="Q12" s="17">
        <v>5</v>
      </c>
      <c r="R12" s="23">
        <f t="shared" si="0"/>
        <v>5</v>
      </c>
      <c r="S12" s="19">
        <f t="shared" si="1"/>
        <v>57</v>
      </c>
      <c r="T12" s="19">
        <f t="shared" si="2"/>
        <v>55</v>
      </c>
      <c r="U12" s="19">
        <f t="shared" si="3"/>
        <v>53</v>
      </c>
      <c r="V12" s="19">
        <f t="shared" si="4"/>
        <v>51</v>
      </c>
      <c r="W12" s="19">
        <f t="shared" si="5"/>
        <v>49</v>
      </c>
      <c r="X12" s="19">
        <f t="shared" si="6"/>
        <v>0</v>
      </c>
      <c r="Y12" s="19">
        <f t="shared" si="7"/>
        <v>0</v>
      </c>
      <c r="Z12" s="20">
        <f t="shared" si="8"/>
        <v>265</v>
      </c>
      <c r="AA12" s="5"/>
      <c r="AB12" s="5"/>
      <c r="AC12" s="21">
        <f t="shared" si="9"/>
        <v>51</v>
      </c>
      <c r="AD12" s="21">
        <f t="shared" si="10"/>
        <v>0</v>
      </c>
      <c r="AE12" s="21">
        <f t="shared" si="11"/>
        <v>49</v>
      </c>
      <c r="AF12" s="21">
        <f t="shared" si="12"/>
        <v>0</v>
      </c>
      <c r="AG12" s="21">
        <f t="shared" si="13"/>
        <v>0</v>
      </c>
      <c r="AH12" s="21">
        <f t="shared" si="14"/>
        <v>55</v>
      </c>
      <c r="AI12" s="21">
        <f t="shared" si="15"/>
        <v>0</v>
      </c>
      <c r="AJ12" s="21">
        <f t="shared" si="16"/>
        <v>0</v>
      </c>
      <c r="AK12" s="21">
        <f t="shared" si="17"/>
        <v>57</v>
      </c>
      <c r="AL12" s="21">
        <f t="shared" si="18"/>
        <v>0</v>
      </c>
      <c r="AM12" s="21">
        <f t="shared" si="19"/>
        <v>0</v>
      </c>
      <c r="AN12" s="21">
        <f t="shared" si="20"/>
        <v>0</v>
      </c>
      <c r="AO12" s="21">
        <f t="shared" si="21"/>
        <v>53</v>
      </c>
      <c r="AP12" s="5"/>
      <c r="AQ12" s="22">
        <v>8</v>
      </c>
      <c r="AR12" s="22">
        <v>50</v>
      </c>
      <c r="AS12" s="5"/>
    </row>
    <row r="13" spans="1:45" ht="12">
      <c r="A13" s="5"/>
      <c r="B13" s="21">
        <v>9</v>
      </c>
      <c r="C13" s="16" t="s">
        <v>85</v>
      </c>
      <c r="D13" s="16" t="s">
        <v>86</v>
      </c>
      <c r="E13" s="17">
        <v>4</v>
      </c>
      <c r="F13" s="17"/>
      <c r="G13" s="17"/>
      <c r="H13" s="17"/>
      <c r="I13" s="17"/>
      <c r="J13" s="17"/>
      <c r="K13" s="17">
        <v>6</v>
      </c>
      <c r="L13" s="17"/>
      <c r="M13" s="17"/>
      <c r="N13" s="17">
        <v>5</v>
      </c>
      <c r="O13" s="17"/>
      <c r="P13" s="17">
        <v>3</v>
      </c>
      <c r="Q13" s="17"/>
      <c r="R13" s="23">
        <f t="shared" si="0"/>
        <v>4</v>
      </c>
      <c r="S13" s="19">
        <f t="shared" si="1"/>
        <v>55</v>
      </c>
      <c r="T13" s="19">
        <f t="shared" si="2"/>
        <v>54</v>
      </c>
      <c r="U13" s="19">
        <f t="shared" si="3"/>
        <v>53</v>
      </c>
      <c r="V13" s="19">
        <f t="shared" si="4"/>
        <v>52</v>
      </c>
      <c r="W13" s="19">
        <f t="shared" si="5"/>
        <v>0</v>
      </c>
      <c r="X13" s="19">
        <f t="shared" si="6"/>
        <v>0</v>
      </c>
      <c r="Y13" s="19">
        <f t="shared" si="7"/>
        <v>0</v>
      </c>
      <c r="Z13" s="20">
        <f t="shared" si="8"/>
        <v>214</v>
      </c>
      <c r="AA13" s="5"/>
      <c r="AB13" s="24"/>
      <c r="AC13" s="21">
        <f t="shared" si="9"/>
        <v>54</v>
      </c>
      <c r="AD13" s="21">
        <f t="shared" si="10"/>
        <v>0</v>
      </c>
      <c r="AE13" s="21">
        <f t="shared" si="11"/>
        <v>0</v>
      </c>
      <c r="AF13" s="21">
        <f t="shared" si="12"/>
        <v>0</v>
      </c>
      <c r="AG13" s="21">
        <f t="shared" si="13"/>
        <v>0</v>
      </c>
      <c r="AH13" s="21">
        <f t="shared" si="14"/>
        <v>0</v>
      </c>
      <c r="AI13" s="21">
        <f t="shared" si="15"/>
        <v>52</v>
      </c>
      <c r="AJ13" s="21">
        <f t="shared" si="16"/>
        <v>0</v>
      </c>
      <c r="AK13" s="21">
        <f t="shared" si="17"/>
        <v>0</v>
      </c>
      <c r="AL13" s="21">
        <f t="shared" si="18"/>
        <v>53</v>
      </c>
      <c r="AM13" s="21">
        <f t="shared" si="19"/>
        <v>0</v>
      </c>
      <c r="AN13" s="21">
        <f t="shared" si="20"/>
        <v>55</v>
      </c>
      <c r="AO13" s="21">
        <f t="shared" si="21"/>
        <v>0</v>
      </c>
      <c r="AP13" s="5"/>
      <c r="AQ13" s="22">
        <v>9</v>
      </c>
      <c r="AR13" s="22">
        <v>49</v>
      </c>
      <c r="AS13" s="5"/>
    </row>
    <row r="14" spans="1:45" ht="12">
      <c r="A14" s="5"/>
      <c r="B14" s="21">
        <v>10</v>
      </c>
      <c r="C14" s="16" t="s">
        <v>87</v>
      </c>
      <c r="D14" s="16" t="s">
        <v>68</v>
      </c>
      <c r="E14" s="17"/>
      <c r="F14" s="17"/>
      <c r="G14" s="17">
        <v>8</v>
      </c>
      <c r="H14" s="17"/>
      <c r="I14" s="17"/>
      <c r="J14" s="17"/>
      <c r="K14" s="17"/>
      <c r="L14" s="17">
        <v>6</v>
      </c>
      <c r="M14" s="17"/>
      <c r="N14" s="17">
        <v>6</v>
      </c>
      <c r="O14" s="17">
        <v>3</v>
      </c>
      <c r="P14" s="17"/>
      <c r="Q14" s="17"/>
      <c r="R14" s="23">
        <f t="shared" si="0"/>
        <v>4</v>
      </c>
      <c r="S14" s="19">
        <f t="shared" si="1"/>
        <v>55</v>
      </c>
      <c r="T14" s="19">
        <f t="shared" si="2"/>
        <v>52</v>
      </c>
      <c r="U14" s="19">
        <f t="shared" si="3"/>
        <v>52</v>
      </c>
      <c r="V14" s="19">
        <f t="shared" si="4"/>
        <v>50</v>
      </c>
      <c r="W14" s="19">
        <f t="shared" si="5"/>
        <v>0</v>
      </c>
      <c r="X14" s="19">
        <f t="shared" si="6"/>
        <v>0</v>
      </c>
      <c r="Y14" s="19">
        <f t="shared" si="7"/>
        <v>0</v>
      </c>
      <c r="Z14" s="20">
        <f t="shared" si="8"/>
        <v>209</v>
      </c>
      <c r="AA14" s="5"/>
      <c r="AB14" s="24"/>
      <c r="AC14" s="21">
        <f t="shared" si="9"/>
        <v>0</v>
      </c>
      <c r="AD14" s="21">
        <f t="shared" si="10"/>
        <v>0</v>
      </c>
      <c r="AE14" s="21">
        <f t="shared" si="11"/>
        <v>50</v>
      </c>
      <c r="AF14" s="21">
        <f t="shared" si="12"/>
        <v>0</v>
      </c>
      <c r="AG14" s="21">
        <f t="shared" si="13"/>
        <v>0</v>
      </c>
      <c r="AH14" s="21">
        <f t="shared" si="14"/>
        <v>0</v>
      </c>
      <c r="AI14" s="21">
        <f t="shared" si="15"/>
        <v>0</v>
      </c>
      <c r="AJ14" s="21">
        <f t="shared" si="16"/>
        <v>52</v>
      </c>
      <c r="AK14" s="21">
        <f t="shared" si="17"/>
        <v>0</v>
      </c>
      <c r="AL14" s="21">
        <f t="shared" si="18"/>
        <v>52</v>
      </c>
      <c r="AM14" s="21">
        <f t="shared" si="19"/>
        <v>55</v>
      </c>
      <c r="AN14" s="21">
        <f t="shared" si="20"/>
        <v>0</v>
      </c>
      <c r="AO14" s="21">
        <f t="shared" si="21"/>
        <v>0</v>
      </c>
      <c r="AP14" s="5"/>
      <c r="AQ14" s="22">
        <v>10</v>
      </c>
      <c r="AR14" s="22">
        <v>48</v>
      </c>
      <c r="AS14" s="5"/>
    </row>
    <row r="15" spans="1:45" ht="12">
      <c r="A15" s="5"/>
      <c r="B15" s="15">
        <v>11</v>
      </c>
      <c r="C15" s="16" t="s">
        <v>88</v>
      </c>
      <c r="D15" s="16" t="s">
        <v>55</v>
      </c>
      <c r="E15" s="17"/>
      <c r="F15" s="17"/>
      <c r="G15" s="17">
        <v>4</v>
      </c>
      <c r="H15" s="17"/>
      <c r="I15" s="17"/>
      <c r="J15" s="17"/>
      <c r="K15" s="17">
        <v>3</v>
      </c>
      <c r="L15" s="17">
        <v>4</v>
      </c>
      <c r="M15" s="17"/>
      <c r="N15" s="17"/>
      <c r="O15" s="17"/>
      <c r="P15" s="17"/>
      <c r="Q15" s="17"/>
      <c r="R15" s="23">
        <f t="shared" si="0"/>
        <v>3</v>
      </c>
      <c r="S15" s="19">
        <f t="shared" si="1"/>
        <v>55</v>
      </c>
      <c r="T15" s="19">
        <f t="shared" si="2"/>
        <v>54</v>
      </c>
      <c r="U15" s="19">
        <f t="shared" si="3"/>
        <v>54</v>
      </c>
      <c r="V15" s="19">
        <f t="shared" si="4"/>
        <v>0</v>
      </c>
      <c r="W15" s="19">
        <f t="shared" si="5"/>
        <v>0</v>
      </c>
      <c r="X15" s="19">
        <f t="shared" si="6"/>
        <v>0</v>
      </c>
      <c r="Y15" s="19">
        <f t="shared" si="7"/>
        <v>0</v>
      </c>
      <c r="Z15" s="20">
        <f t="shared" si="8"/>
        <v>163</v>
      </c>
      <c r="AA15" s="5"/>
      <c r="AB15" s="24"/>
      <c r="AC15" s="21">
        <f t="shared" si="9"/>
        <v>0</v>
      </c>
      <c r="AD15" s="21">
        <f t="shared" si="10"/>
        <v>0</v>
      </c>
      <c r="AE15" s="21">
        <f t="shared" si="11"/>
        <v>54</v>
      </c>
      <c r="AF15" s="21">
        <f t="shared" si="12"/>
        <v>0</v>
      </c>
      <c r="AG15" s="21">
        <f t="shared" si="13"/>
        <v>0</v>
      </c>
      <c r="AH15" s="21">
        <f t="shared" si="14"/>
        <v>0</v>
      </c>
      <c r="AI15" s="21">
        <f t="shared" si="15"/>
        <v>55</v>
      </c>
      <c r="AJ15" s="21">
        <f t="shared" si="16"/>
        <v>54</v>
      </c>
      <c r="AK15" s="21">
        <f t="shared" si="17"/>
        <v>0</v>
      </c>
      <c r="AL15" s="21">
        <f t="shared" si="18"/>
        <v>0</v>
      </c>
      <c r="AM15" s="21">
        <f t="shared" si="19"/>
        <v>0</v>
      </c>
      <c r="AN15" s="21">
        <f t="shared" si="20"/>
        <v>0</v>
      </c>
      <c r="AO15" s="21">
        <f t="shared" si="21"/>
        <v>0</v>
      </c>
      <c r="AP15" s="5"/>
      <c r="AQ15" s="22">
        <v>11</v>
      </c>
      <c r="AR15" s="22">
        <v>47</v>
      </c>
      <c r="AS15" s="5"/>
    </row>
    <row r="16" spans="1:45" ht="12">
      <c r="A16" s="5"/>
      <c r="B16" s="21">
        <v>12</v>
      </c>
      <c r="C16" s="16" t="s">
        <v>89</v>
      </c>
      <c r="D16" s="16" t="s">
        <v>90</v>
      </c>
      <c r="E16" s="17">
        <v>3</v>
      </c>
      <c r="F16" s="17"/>
      <c r="G16" s="17"/>
      <c r="H16" s="17"/>
      <c r="I16" s="17"/>
      <c r="J16" s="17">
        <v>3</v>
      </c>
      <c r="K16" s="17"/>
      <c r="L16" s="17"/>
      <c r="M16" s="17"/>
      <c r="N16" s="17">
        <v>7</v>
      </c>
      <c r="O16" s="17"/>
      <c r="P16" s="17"/>
      <c r="Q16" s="17"/>
      <c r="R16" s="23">
        <f t="shared" si="0"/>
        <v>3</v>
      </c>
      <c r="S16" s="19">
        <f t="shared" si="1"/>
        <v>55</v>
      </c>
      <c r="T16" s="19">
        <f t="shared" si="2"/>
        <v>55</v>
      </c>
      <c r="U16" s="19">
        <f t="shared" si="3"/>
        <v>51</v>
      </c>
      <c r="V16" s="19">
        <f t="shared" si="4"/>
        <v>0</v>
      </c>
      <c r="W16" s="19">
        <f t="shared" si="5"/>
        <v>0</v>
      </c>
      <c r="X16" s="19">
        <f t="shared" si="6"/>
        <v>0</v>
      </c>
      <c r="Y16" s="19">
        <f t="shared" si="7"/>
        <v>0</v>
      </c>
      <c r="Z16" s="20">
        <f t="shared" si="8"/>
        <v>161</v>
      </c>
      <c r="AA16" s="5"/>
      <c r="AB16" s="24"/>
      <c r="AC16" s="21">
        <f t="shared" si="9"/>
        <v>55</v>
      </c>
      <c r="AD16" s="21">
        <f t="shared" si="10"/>
        <v>0</v>
      </c>
      <c r="AE16" s="21">
        <f t="shared" si="11"/>
        <v>0</v>
      </c>
      <c r="AF16" s="21">
        <f t="shared" si="12"/>
        <v>0</v>
      </c>
      <c r="AG16" s="21">
        <f t="shared" si="13"/>
        <v>0</v>
      </c>
      <c r="AH16" s="21">
        <f t="shared" si="14"/>
        <v>55</v>
      </c>
      <c r="AI16" s="21">
        <f t="shared" si="15"/>
        <v>0</v>
      </c>
      <c r="AJ16" s="21">
        <f t="shared" si="16"/>
        <v>0</v>
      </c>
      <c r="AK16" s="21">
        <f t="shared" si="17"/>
        <v>0</v>
      </c>
      <c r="AL16" s="21">
        <f t="shared" si="18"/>
        <v>51</v>
      </c>
      <c r="AM16" s="21">
        <f t="shared" si="19"/>
        <v>0</v>
      </c>
      <c r="AN16" s="21">
        <f t="shared" si="20"/>
        <v>0</v>
      </c>
      <c r="AO16" s="21">
        <f t="shared" si="21"/>
        <v>0</v>
      </c>
      <c r="AP16" s="5"/>
      <c r="AQ16" s="22">
        <v>12</v>
      </c>
      <c r="AR16" s="22">
        <v>46</v>
      </c>
      <c r="AS16" s="5"/>
    </row>
    <row r="17" spans="1:45" ht="12">
      <c r="A17" s="5"/>
      <c r="B17" s="21">
        <v>13</v>
      </c>
      <c r="C17" s="16" t="s">
        <v>91</v>
      </c>
      <c r="D17" s="16" t="s">
        <v>75</v>
      </c>
      <c r="E17" s="17">
        <v>4</v>
      </c>
      <c r="F17" s="17">
        <v>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3">
        <f t="shared" si="0"/>
        <v>2</v>
      </c>
      <c r="S17" s="19">
        <f t="shared" si="1"/>
        <v>55</v>
      </c>
      <c r="T17" s="19">
        <f t="shared" si="2"/>
        <v>54</v>
      </c>
      <c r="U17" s="19">
        <f t="shared" si="3"/>
        <v>0</v>
      </c>
      <c r="V17" s="19">
        <f t="shared" si="4"/>
        <v>0</v>
      </c>
      <c r="W17" s="19">
        <f t="shared" si="5"/>
        <v>0</v>
      </c>
      <c r="X17" s="19">
        <f t="shared" si="6"/>
        <v>0</v>
      </c>
      <c r="Y17" s="19">
        <f t="shared" si="7"/>
        <v>0</v>
      </c>
      <c r="Z17" s="20">
        <f t="shared" si="8"/>
        <v>109</v>
      </c>
      <c r="AA17" s="5"/>
      <c r="AB17" s="24"/>
      <c r="AC17" s="21">
        <f t="shared" si="9"/>
        <v>54</v>
      </c>
      <c r="AD17" s="21">
        <f t="shared" si="10"/>
        <v>55</v>
      </c>
      <c r="AE17" s="21">
        <f t="shared" si="11"/>
        <v>0</v>
      </c>
      <c r="AF17" s="21">
        <f t="shared" si="12"/>
        <v>0</v>
      </c>
      <c r="AG17" s="21">
        <f t="shared" si="13"/>
        <v>0</v>
      </c>
      <c r="AH17" s="21">
        <f t="shared" si="14"/>
        <v>0</v>
      </c>
      <c r="AI17" s="21">
        <f t="shared" si="15"/>
        <v>0</v>
      </c>
      <c r="AJ17" s="21">
        <f t="shared" si="16"/>
        <v>0</v>
      </c>
      <c r="AK17" s="21">
        <f t="shared" si="17"/>
        <v>0</v>
      </c>
      <c r="AL17" s="21">
        <f t="shared" si="18"/>
        <v>0</v>
      </c>
      <c r="AM17" s="21">
        <f t="shared" si="19"/>
        <v>0</v>
      </c>
      <c r="AN17" s="21">
        <f t="shared" si="20"/>
        <v>0</v>
      </c>
      <c r="AO17" s="21">
        <f t="shared" si="21"/>
        <v>0</v>
      </c>
      <c r="AP17" s="5"/>
      <c r="AQ17" s="22">
        <v>13</v>
      </c>
      <c r="AR17" s="22">
        <v>45</v>
      </c>
      <c r="AS17" s="5"/>
    </row>
    <row r="18" spans="1:45" ht="12">
      <c r="A18" s="5"/>
      <c r="B18" s="21">
        <v>14</v>
      </c>
      <c r="C18" s="16" t="s">
        <v>92</v>
      </c>
      <c r="D18" s="16" t="s">
        <v>93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>
        <v>2</v>
      </c>
      <c r="R18" s="23">
        <f t="shared" si="0"/>
        <v>1</v>
      </c>
      <c r="S18" s="19">
        <f t="shared" si="1"/>
        <v>57</v>
      </c>
      <c r="T18" s="19">
        <f t="shared" si="2"/>
        <v>0</v>
      </c>
      <c r="U18" s="19">
        <f t="shared" si="3"/>
        <v>0</v>
      </c>
      <c r="V18" s="19">
        <f t="shared" si="4"/>
        <v>0</v>
      </c>
      <c r="W18" s="19">
        <f t="shared" si="5"/>
        <v>0</v>
      </c>
      <c r="X18" s="19">
        <f t="shared" si="6"/>
        <v>0</v>
      </c>
      <c r="Y18" s="19">
        <f t="shared" si="7"/>
        <v>0</v>
      </c>
      <c r="Z18" s="20">
        <f t="shared" si="8"/>
        <v>57</v>
      </c>
      <c r="AA18" s="5"/>
      <c r="AB18" s="24"/>
      <c r="AC18" s="21">
        <f t="shared" si="9"/>
        <v>0</v>
      </c>
      <c r="AD18" s="21">
        <f t="shared" si="10"/>
        <v>0</v>
      </c>
      <c r="AE18" s="21">
        <f t="shared" si="11"/>
        <v>0</v>
      </c>
      <c r="AF18" s="21">
        <f t="shared" si="12"/>
        <v>0</v>
      </c>
      <c r="AG18" s="21">
        <f t="shared" si="13"/>
        <v>0</v>
      </c>
      <c r="AH18" s="21">
        <f t="shared" si="14"/>
        <v>0</v>
      </c>
      <c r="AI18" s="21">
        <f t="shared" si="15"/>
        <v>0</v>
      </c>
      <c r="AJ18" s="21">
        <f t="shared" si="16"/>
        <v>0</v>
      </c>
      <c r="AK18" s="21">
        <f t="shared" si="17"/>
        <v>0</v>
      </c>
      <c r="AL18" s="21">
        <f t="shared" si="18"/>
        <v>0</v>
      </c>
      <c r="AM18" s="21">
        <f t="shared" si="19"/>
        <v>0</v>
      </c>
      <c r="AN18" s="21">
        <f t="shared" si="20"/>
        <v>0</v>
      </c>
      <c r="AO18" s="21">
        <f t="shared" si="21"/>
        <v>57</v>
      </c>
      <c r="AP18" s="5"/>
      <c r="AQ18" s="22">
        <v>14</v>
      </c>
      <c r="AR18" s="22">
        <v>44</v>
      </c>
      <c r="AS18" s="5"/>
    </row>
    <row r="19" spans="1:45" ht="12">
      <c r="A19" s="5"/>
      <c r="B19" s="21">
        <v>15</v>
      </c>
      <c r="C19" s="16" t="s">
        <v>94</v>
      </c>
      <c r="D19" s="16" t="s">
        <v>95</v>
      </c>
      <c r="E19" s="17"/>
      <c r="F19" s="17">
        <v>4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3">
        <f t="shared" si="0"/>
        <v>1</v>
      </c>
      <c r="S19" s="19">
        <f t="shared" si="1"/>
        <v>54</v>
      </c>
      <c r="T19" s="19">
        <f t="shared" si="2"/>
        <v>0</v>
      </c>
      <c r="U19" s="19">
        <f t="shared" si="3"/>
        <v>0</v>
      </c>
      <c r="V19" s="19">
        <f t="shared" si="4"/>
        <v>0</v>
      </c>
      <c r="W19" s="19">
        <f t="shared" si="5"/>
        <v>0</v>
      </c>
      <c r="X19" s="19">
        <f t="shared" si="6"/>
        <v>0</v>
      </c>
      <c r="Y19" s="19">
        <f t="shared" si="7"/>
        <v>0</v>
      </c>
      <c r="Z19" s="20">
        <f t="shared" si="8"/>
        <v>54</v>
      </c>
      <c r="AA19" s="5"/>
      <c r="AB19" s="24"/>
      <c r="AC19" s="21">
        <f t="shared" si="9"/>
        <v>0</v>
      </c>
      <c r="AD19" s="21">
        <f t="shared" si="10"/>
        <v>54</v>
      </c>
      <c r="AE19" s="21">
        <f t="shared" si="11"/>
        <v>0</v>
      </c>
      <c r="AF19" s="21">
        <f t="shared" si="12"/>
        <v>0</v>
      </c>
      <c r="AG19" s="21">
        <f t="shared" si="13"/>
        <v>0</v>
      </c>
      <c r="AH19" s="21">
        <f t="shared" si="14"/>
        <v>0</v>
      </c>
      <c r="AI19" s="21">
        <f t="shared" si="15"/>
        <v>0</v>
      </c>
      <c r="AJ19" s="21">
        <f t="shared" si="16"/>
        <v>0</v>
      </c>
      <c r="AK19" s="21">
        <f t="shared" si="17"/>
        <v>0</v>
      </c>
      <c r="AL19" s="21">
        <f t="shared" si="18"/>
        <v>0</v>
      </c>
      <c r="AM19" s="21">
        <f t="shared" si="19"/>
        <v>0</v>
      </c>
      <c r="AN19" s="21">
        <f t="shared" si="20"/>
        <v>0</v>
      </c>
      <c r="AO19" s="21">
        <f t="shared" si="21"/>
        <v>0</v>
      </c>
      <c r="AP19" s="5"/>
      <c r="AQ19" s="22">
        <v>15</v>
      </c>
      <c r="AR19" s="22">
        <v>43</v>
      </c>
      <c r="AS19" s="5"/>
    </row>
    <row r="20" spans="1:45" ht="12">
      <c r="A20" s="5"/>
      <c r="B20" s="21">
        <v>17</v>
      </c>
      <c r="C20" s="16" t="s">
        <v>96</v>
      </c>
      <c r="D20" s="16" t="s">
        <v>97</v>
      </c>
      <c r="E20" s="17"/>
      <c r="F20" s="17"/>
      <c r="G20" s="17"/>
      <c r="H20" s="17"/>
      <c r="I20" s="17">
        <v>4</v>
      </c>
      <c r="J20" s="17"/>
      <c r="K20" s="17"/>
      <c r="L20" s="17"/>
      <c r="M20" s="17"/>
      <c r="N20" s="17"/>
      <c r="O20" s="17"/>
      <c r="P20" s="17"/>
      <c r="Q20" s="17"/>
      <c r="R20" s="23">
        <f t="shared" si="0"/>
        <v>1</v>
      </c>
      <c r="S20" s="19">
        <f t="shared" si="1"/>
        <v>54</v>
      </c>
      <c r="T20" s="19">
        <f t="shared" si="2"/>
        <v>0</v>
      </c>
      <c r="U20" s="19">
        <f t="shared" si="3"/>
        <v>0</v>
      </c>
      <c r="V20" s="19">
        <f t="shared" si="4"/>
        <v>0</v>
      </c>
      <c r="W20" s="19">
        <f t="shared" si="5"/>
        <v>0</v>
      </c>
      <c r="X20" s="19">
        <f t="shared" si="6"/>
        <v>0</v>
      </c>
      <c r="Y20" s="19">
        <f t="shared" si="7"/>
        <v>0</v>
      </c>
      <c r="Z20" s="20">
        <f t="shared" si="8"/>
        <v>54</v>
      </c>
      <c r="AA20" s="5"/>
      <c r="AB20" s="24"/>
      <c r="AC20" s="21">
        <f t="shared" si="9"/>
        <v>0</v>
      </c>
      <c r="AD20" s="21">
        <f t="shared" si="10"/>
        <v>0</v>
      </c>
      <c r="AE20" s="21">
        <f t="shared" si="11"/>
        <v>0</v>
      </c>
      <c r="AF20" s="21">
        <f t="shared" si="12"/>
        <v>0</v>
      </c>
      <c r="AG20" s="21">
        <f t="shared" si="13"/>
        <v>54</v>
      </c>
      <c r="AH20" s="21">
        <f t="shared" si="14"/>
        <v>0</v>
      </c>
      <c r="AI20" s="21">
        <f t="shared" si="15"/>
        <v>0</v>
      </c>
      <c r="AJ20" s="21">
        <f t="shared" si="16"/>
        <v>0</v>
      </c>
      <c r="AK20" s="21">
        <f t="shared" si="17"/>
        <v>0</v>
      </c>
      <c r="AL20" s="21">
        <f t="shared" si="18"/>
        <v>0</v>
      </c>
      <c r="AM20" s="21">
        <f t="shared" si="19"/>
        <v>0</v>
      </c>
      <c r="AN20" s="21">
        <f t="shared" si="20"/>
        <v>0</v>
      </c>
      <c r="AO20" s="21">
        <f t="shared" si="21"/>
        <v>0</v>
      </c>
      <c r="AP20" s="5"/>
      <c r="AQ20" s="22">
        <v>17</v>
      </c>
      <c r="AR20" s="22">
        <v>41</v>
      </c>
      <c r="AS20" s="5"/>
    </row>
    <row r="21" spans="1:45" ht="12">
      <c r="A21" s="5"/>
      <c r="B21" s="21">
        <v>18</v>
      </c>
      <c r="C21" s="16" t="s">
        <v>91</v>
      </c>
      <c r="D21" s="16" t="s">
        <v>75</v>
      </c>
      <c r="E21" s="17"/>
      <c r="F21" s="17"/>
      <c r="G21" s="17">
        <v>10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3">
        <f t="shared" si="0"/>
        <v>1</v>
      </c>
      <c r="S21" s="19">
        <f t="shared" si="1"/>
        <v>48</v>
      </c>
      <c r="T21" s="19">
        <f t="shared" si="2"/>
        <v>0</v>
      </c>
      <c r="U21" s="19">
        <f t="shared" si="3"/>
        <v>0</v>
      </c>
      <c r="V21" s="19">
        <f t="shared" si="4"/>
        <v>0</v>
      </c>
      <c r="W21" s="19">
        <f t="shared" si="5"/>
        <v>0</v>
      </c>
      <c r="X21" s="19">
        <f t="shared" si="6"/>
        <v>0</v>
      </c>
      <c r="Y21" s="19">
        <f t="shared" si="7"/>
        <v>0</v>
      </c>
      <c r="Z21" s="20">
        <f t="shared" si="8"/>
        <v>48</v>
      </c>
      <c r="AA21" s="5"/>
      <c r="AB21" s="5"/>
      <c r="AC21" s="21">
        <f t="shared" si="9"/>
        <v>0</v>
      </c>
      <c r="AD21" s="21">
        <f t="shared" si="10"/>
        <v>0</v>
      </c>
      <c r="AE21" s="21">
        <f t="shared" si="11"/>
        <v>48</v>
      </c>
      <c r="AF21" s="21">
        <f t="shared" si="12"/>
        <v>0</v>
      </c>
      <c r="AG21" s="21">
        <f t="shared" si="13"/>
        <v>0</v>
      </c>
      <c r="AH21" s="21">
        <f t="shared" si="14"/>
        <v>0</v>
      </c>
      <c r="AI21" s="21">
        <f t="shared" si="15"/>
        <v>0</v>
      </c>
      <c r="AJ21" s="21">
        <f t="shared" si="16"/>
        <v>0</v>
      </c>
      <c r="AK21" s="21">
        <f t="shared" si="17"/>
        <v>0</v>
      </c>
      <c r="AL21" s="21">
        <f t="shared" si="18"/>
        <v>0</v>
      </c>
      <c r="AM21" s="21">
        <f t="shared" si="19"/>
        <v>0</v>
      </c>
      <c r="AN21" s="21">
        <f t="shared" si="20"/>
        <v>0</v>
      </c>
      <c r="AO21" s="21">
        <f t="shared" si="21"/>
        <v>0</v>
      </c>
      <c r="AP21" s="5"/>
      <c r="AQ21" s="22">
        <v>18</v>
      </c>
      <c r="AR21" s="22">
        <v>40</v>
      </c>
      <c r="AS21" s="5"/>
    </row>
    <row r="22" spans="1:45" ht="12">
      <c r="A22" s="5"/>
      <c r="B22" s="21">
        <v>19</v>
      </c>
      <c r="C22" s="16" t="s">
        <v>61</v>
      </c>
      <c r="D22" s="16" t="s">
        <v>98</v>
      </c>
      <c r="E22" s="17"/>
      <c r="F22" s="17"/>
      <c r="G22" s="17">
        <v>11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3">
        <f t="shared" si="0"/>
        <v>1</v>
      </c>
      <c r="S22" s="19">
        <f t="shared" si="1"/>
        <v>47</v>
      </c>
      <c r="T22" s="19">
        <f t="shared" si="2"/>
        <v>0</v>
      </c>
      <c r="U22" s="19">
        <f t="shared" si="3"/>
        <v>0</v>
      </c>
      <c r="V22" s="19">
        <f t="shared" si="4"/>
        <v>0</v>
      </c>
      <c r="W22" s="19">
        <f t="shared" si="5"/>
        <v>0</v>
      </c>
      <c r="X22" s="19">
        <f t="shared" si="6"/>
        <v>0</v>
      </c>
      <c r="Y22" s="19">
        <f t="shared" si="7"/>
        <v>0</v>
      </c>
      <c r="Z22" s="20">
        <f t="shared" si="8"/>
        <v>47</v>
      </c>
      <c r="AA22" s="5"/>
      <c r="AB22" s="5"/>
      <c r="AC22" s="21">
        <f t="shared" si="9"/>
        <v>0</v>
      </c>
      <c r="AD22" s="21">
        <f t="shared" si="10"/>
        <v>0</v>
      </c>
      <c r="AE22" s="21">
        <f t="shared" si="11"/>
        <v>47</v>
      </c>
      <c r="AF22" s="21">
        <f t="shared" si="12"/>
        <v>0</v>
      </c>
      <c r="AG22" s="21">
        <f t="shared" si="13"/>
        <v>0</v>
      </c>
      <c r="AH22" s="21">
        <f t="shared" si="14"/>
        <v>0</v>
      </c>
      <c r="AI22" s="21">
        <f t="shared" si="15"/>
        <v>0</v>
      </c>
      <c r="AJ22" s="21">
        <f t="shared" si="16"/>
        <v>0</v>
      </c>
      <c r="AK22" s="21">
        <f t="shared" si="17"/>
        <v>0</v>
      </c>
      <c r="AL22" s="21">
        <f t="shared" si="18"/>
        <v>0</v>
      </c>
      <c r="AM22" s="21">
        <f t="shared" si="19"/>
        <v>0</v>
      </c>
      <c r="AN22" s="21">
        <f t="shared" si="20"/>
        <v>0</v>
      </c>
      <c r="AO22" s="21">
        <f t="shared" si="21"/>
        <v>0</v>
      </c>
      <c r="AP22" s="5"/>
      <c r="AQ22" s="22">
        <v>19</v>
      </c>
      <c r="AR22" s="22">
        <v>39</v>
      </c>
      <c r="AS22" s="5"/>
    </row>
    <row r="23" spans="1:45" ht="12">
      <c r="A23" s="5"/>
      <c r="B23" s="21">
        <v>20</v>
      </c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3">
        <f t="shared" si="0"/>
        <v>0</v>
      </c>
      <c r="S23" s="19">
        <f t="shared" si="1"/>
        <v>0</v>
      </c>
      <c r="T23" s="19">
        <f t="shared" si="2"/>
        <v>0</v>
      </c>
      <c r="U23" s="19">
        <f t="shared" si="3"/>
        <v>0</v>
      </c>
      <c r="V23" s="19">
        <f t="shared" si="4"/>
        <v>0</v>
      </c>
      <c r="W23" s="19">
        <f t="shared" si="5"/>
        <v>0</v>
      </c>
      <c r="X23" s="19">
        <f t="shared" si="6"/>
        <v>0</v>
      </c>
      <c r="Y23" s="19">
        <f t="shared" si="7"/>
        <v>0</v>
      </c>
      <c r="Z23" s="20">
        <f t="shared" si="8"/>
        <v>0</v>
      </c>
      <c r="AA23" s="5"/>
      <c r="AB23" s="5"/>
      <c r="AC23" s="21">
        <f t="shared" si="9"/>
        <v>0</v>
      </c>
      <c r="AD23" s="21">
        <f t="shared" si="10"/>
        <v>0</v>
      </c>
      <c r="AE23" s="21">
        <f t="shared" si="11"/>
        <v>0</v>
      </c>
      <c r="AF23" s="21">
        <f t="shared" si="12"/>
        <v>0</v>
      </c>
      <c r="AG23" s="21">
        <f t="shared" si="13"/>
        <v>0</v>
      </c>
      <c r="AH23" s="21">
        <f t="shared" si="14"/>
        <v>0</v>
      </c>
      <c r="AI23" s="21">
        <f t="shared" si="15"/>
        <v>0</v>
      </c>
      <c r="AJ23" s="21">
        <f t="shared" si="16"/>
        <v>0</v>
      </c>
      <c r="AK23" s="21">
        <f t="shared" si="17"/>
        <v>0</v>
      </c>
      <c r="AL23" s="21">
        <f t="shared" si="18"/>
        <v>0</v>
      </c>
      <c r="AM23" s="21">
        <f t="shared" si="19"/>
        <v>0</v>
      </c>
      <c r="AN23" s="21">
        <f t="shared" si="20"/>
        <v>0</v>
      </c>
      <c r="AO23" s="21">
        <f t="shared" si="21"/>
        <v>0</v>
      </c>
      <c r="AP23" s="5"/>
      <c r="AQ23" s="22">
        <v>20</v>
      </c>
      <c r="AR23" s="22">
        <v>38</v>
      </c>
      <c r="AS23" s="5"/>
    </row>
    <row r="24" spans="1:45" ht="12">
      <c r="A24" s="5"/>
      <c r="B24" s="5"/>
      <c r="C24" s="5"/>
      <c r="D24" s="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5"/>
      <c r="S24" s="5"/>
      <c r="T24" s="5"/>
      <c r="U24" s="5"/>
      <c r="V24" s="5"/>
      <c r="W24" s="5"/>
      <c r="X24" s="5"/>
      <c r="Y24" s="5"/>
      <c r="Z24" s="7"/>
      <c r="AA24" s="5"/>
      <c r="AB24" s="5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5"/>
      <c r="AQ24" s="5"/>
      <c r="AR24" s="5"/>
      <c r="AS24" s="5"/>
    </row>
  </sheetData>
  <mergeCells count="18">
    <mergeCell ref="E2:Q2"/>
    <mergeCell ref="AC2:AO2"/>
    <mergeCell ref="E3:Q3"/>
    <mergeCell ref="S3:Y3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N3:AN4"/>
    <mergeCell ref="AO3:AO4"/>
    <mergeCell ref="AQ3:AQ4"/>
    <mergeCell ref="AR3:AR4"/>
  </mergeCells>
  <conditionalFormatting sqref="B4:Z4 E3:L4 S3:Y4 S29:Y65536 AM4">
    <cfRule type="cellIs" priority="1" dxfId="0" operator="equal" stopIfTrue="1">
      <formula>0</formula>
    </cfRule>
  </conditionalFormatting>
  <conditionalFormatting sqref="S5:Y23 AC5:AO23">
    <cfRule type="cellIs" priority="2" dxfId="1" operator="greaterThan" stopIfTrue="1">
      <formula>0</formula>
    </cfRule>
  </conditionalFormatting>
  <conditionalFormatting sqref="E5:N23 O5:O10 O12:O19 O21:O23 P5:Q23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R5:R23">
    <cfRule type="cellIs" priority="6" dxfId="4" operator="lessThan" stopIfTrue="1">
      <formula>8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5"/>
  <sheetViews>
    <sheetView showGridLines="0" showZeros="0" showOutlineSymbols="0" workbookViewId="0" topLeftCell="A2">
      <pane ySplit="3" topLeftCell="A5" activePane="bottomLeft" state="frozen"/>
      <selection pane="topLeft" activeCell="A2" sqref="A2"/>
      <selection pane="bottomLeft" activeCell="L10" sqref="L10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17" width="3.421875" style="2" customWidth="1"/>
    <col min="18" max="18" width="3.421875" style="1" customWidth="1"/>
    <col min="19" max="25" width="3.421875" style="0" customWidth="1"/>
    <col min="26" max="26" width="5.7109375" style="2" customWidth="1"/>
    <col min="27" max="27" width="0" style="0" hidden="1" customWidth="1"/>
    <col min="28" max="28" width="16.8515625" style="0" customWidth="1"/>
    <col min="29" max="29" width="3.140625" style="0" customWidth="1"/>
    <col min="30" max="41" width="3.28125" style="0" customWidth="1"/>
    <col min="42" max="42" width="5.7109375" style="0" customWidth="1"/>
    <col min="43" max="43" width="4.00390625" style="2" customWidth="1"/>
    <col min="44" max="44" width="3.28125" style="2" customWidth="1"/>
    <col min="45" max="45" width="5.7109375" style="0" customWidth="1"/>
  </cols>
  <sheetData>
    <row r="1" spans="1:4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3"/>
      <c r="T1" s="3"/>
      <c r="U1" s="3"/>
      <c r="V1" s="3"/>
      <c r="W1" s="3"/>
      <c r="X1" s="3"/>
      <c r="Y1" s="3"/>
      <c r="Z1" s="4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14.25">
      <c r="A2" s="5"/>
      <c r="B2" s="5"/>
      <c r="C2" s="5"/>
      <c r="D2" s="5"/>
      <c r="E2" s="6" t="s">
        <v>99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5"/>
      <c r="T2" s="5"/>
      <c r="U2" s="5"/>
      <c r="V2" s="5"/>
      <c r="W2" s="5"/>
      <c r="X2" s="5"/>
      <c r="Y2" s="5"/>
      <c r="Z2" s="7"/>
      <c r="AA2" s="5"/>
      <c r="AB2" s="5"/>
      <c r="AC2" s="6" t="s">
        <v>1</v>
      </c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5"/>
      <c r="AQ2" s="5"/>
      <c r="AR2" s="5"/>
      <c r="AS2" s="5"/>
    </row>
    <row r="3" spans="1:4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>
        <v>7</v>
      </c>
      <c r="S3" s="9" t="s">
        <v>3</v>
      </c>
      <c r="T3" s="9"/>
      <c r="U3" s="9"/>
      <c r="V3" s="9"/>
      <c r="W3" s="9"/>
      <c r="X3" s="9"/>
      <c r="Y3" s="9"/>
      <c r="Z3" s="11"/>
      <c r="AA3" s="5"/>
      <c r="AB3" s="5"/>
      <c r="AC3" s="12" t="s">
        <v>4</v>
      </c>
      <c r="AD3" s="12" t="s">
        <v>5</v>
      </c>
      <c r="AE3" s="12" t="s">
        <v>6</v>
      </c>
      <c r="AF3" s="12" t="s">
        <v>7</v>
      </c>
      <c r="AG3" s="12" t="s">
        <v>8</v>
      </c>
      <c r="AH3" s="12" t="s">
        <v>9</v>
      </c>
      <c r="AI3" s="12" t="s">
        <v>10</v>
      </c>
      <c r="AJ3" s="12" t="s">
        <v>11</v>
      </c>
      <c r="AK3" s="12" t="s">
        <v>12</v>
      </c>
      <c r="AL3" s="12" t="s">
        <v>13</v>
      </c>
      <c r="AM3" s="12"/>
      <c r="AN3" s="12" t="s">
        <v>14</v>
      </c>
      <c r="AO3" s="12" t="s">
        <v>15</v>
      </c>
      <c r="AP3" s="5"/>
      <c r="AQ3" s="12" t="s">
        <v>16</v>
      </c>
      <c r="AR3" s="12" t="s">
        <v>17</v>
      </c>
      <c r="AS3" s="5"/>
    </row>
    <row r="4" spans="1:45" ht="119.25" customHeight="1">
      <c r="A4" s="5"/>
      <c r="B4" s="13" t="s">
        <v>18</v>
      </c>
      <c r="C4" s="13" t="s">
        <v>19</v>
      </c>
      <c r="D4" s="13" t="s">
        <v>20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21</v>
      </c>
      <c r="M4" s="12" t="s">
        <v>12</v>
      </c>
      <c r="N4" s="12" t="s">
        <v>13</v>
      </c>
      <c r="O4" s="12" t="s">
        <v>22</v>
      </c>
      <c r="P4" s="12" t="s">
        <v>14</v>
      </c>
      <c r="Q4" s="12" t="s">
        <v>15</v>
      </c>
      <c r="R4" s="14" t="s">
        <v>23</v>
      </c>
      <c r="S4" s="12" t="s">
        <v>24</v>
      </c>
      <c r="T4" s="12" t="s">
        <v>25</v>
      </c>
      <c r="U4" s="12" t="s">
        <v>26</v>
      </c>
      <c r="V4" s="12" t="s">
        <v>27</v>
      </c>
      <c r="W4" s="12" t="s">
        <v>28</v>
      </c>
      <c r="X4" s="12" t="s">
        <v>29</v>
      </c>
      <c r="Y4" s="12" t="s">
        <v>30</v>
      </c>
      <c r="Z4" s="13" t="s">
        <v>31</v>
      </c>
      <c r="AA4" s="5"/>
      <c r="AB4" s="5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 t="s">
        <v>22</v>
      </c>
      <c r="AN4" s="12"/>
      <c r="AO4" s="12"/>
      <c r="AP4" s="5"/>
      <c r="AQ4" s="12"/>
      <c r="AR4" s="12"/>
      <c r="AS4" s="5"/>
    </row>
    <row r="5" spans="1:45" ht="12">
      <c r="A5" s="5"/>
      <c r="B5" s="15">
        <v>1</v>
      </c>
      <c r="C5" s="16" t="s">
        <v>100</v>
      </c>
      <c r="D5" s="16" t="s">
        <v>101</v>
      </c>
      <c r="E5" s="17"/>
      <c r="F5" s="17">
        <v>1</v>
      </c>
      <c r="G5" s="17"/>
      <c r="H5" s="17"/>
      <c r="I5" s="17"/>
      <c r="J5" s="17"/>
      <c r="K5" s="17"/>
      <c r="L5" s="17">
        <v>1</v>
      </c>
      <c r="M5" s="17"/>
      <c r="N5" s="17">
        <v>1</v>
      </c>
      <c r="O5" s="17">
        <v>1</v>
      </c>
      <c r="P5" s="17"/>
      <c r="Q5" s="17"/>
      <c r="R5" s="18">
        <f aca="true" t="shared" si="0" ref="R5:R24">COUNT(E5:Q5)</f>
        <v>4</v>
      </c>
      <c r="S5" s="19">
        <f aca="true" t="shared" si="1" ref="S5:S24">IF($R5&gt;=1,LARGE($AC5:$AO5,1),0)</f>
        <v>60</v>
      </c>
      <c r="T5" s="19">
        <f>IF($R5&gt;=1,LARGE($AC5:$AO5,2),0)</f>
        <v>60</v>
      </c>
      <c r="U5" s="19">
        <f>IF($R5&gt;=1,LARGE($AC5:$AO5,3),0)</f>
        <v>60</v>
      </c>
      <c r="V5" s="19">
        <f>IF($R5&gt;=1,LARGE($AC5:$AO5,4),0)</f>
        <v>60</v>
      </c>
      <c r="W5" s="19">
        <f>IF($R5&gt;=1,LARGE($AC5:$AO5,5),0)</f>
        <v>0</v>
      </c>
      <c r="X5" s="19">
        <f>IF($R5&gt;=1,LARGE($AC5:$AO5,6),0)</f>
        <v>0</v>
      </c>
      <c r="Y5" s="19">
        <f>IF($R5&gt;=1,LARGE($AC5:$AO5,7),0)</f>
        <v>0</v>
      </c>
      <c r="Z5" s="20">
        <f aca="true" t="shared" si="2" ref="Z5:Z24">SUM(S5:Y5)</f>
        <v>240</v>
      </c>
      <c r="AA5" s="5"/>
      <c r="AB5" s="5"/>
      <c r="AC5" s="21">
        <f aca="true" t="shared" si="3" ref="AC5:AC24">IF(E5&gt;=1,VLOOKUP(E5,$AQ$5:$AR$24,2,FALSE),0)</f>
        <v>0</v>
      </c>
      <c r="AD5" s="21">
        <f aca="true" t="shared" si="4" ref="AD5:AO20">IF(F5&gt;=1,VLOOKUP(F5,$AQ$5:$AR$24,2,FALSE),0)</f>
        <v>60</v>
      </c>
      <c r="AE5" s="21">
        <f t="shared" si="4"/>
        <v>0</v>
      </c>
      <c r="AF5" s="21">
        <f t="shared" si="4"/>
        <v>0</v>
      </c>
      <c r="AG5" s="21">
        <f t="shared" si="4"/>
        <v>0</v>
      </c>
      <c r="AH5" s="21">
        <f t="shared" si="4"/>
        <v>0</v>
      </c>
      <c r="AI5" s="21">
        <f t="shared" si="4"/>
        <v>0</v>
      </c>
      <c r="AJ5" s="21">
        <f t="shared" si="4"/>
        <v>60</v>
      </c>
      <c r="AK5" s="21">
        <f t="shared" si="4"/>
        <v>0</v>
      </c>
      <c r="AL5" s="21">
        <f t="shared" si="4"/>
        <v>60</v>
      </c>
      <c r="AM5" s="21">
        <f t="shared" si="4"/>
        <v>60</v>
      </c>
      <c r="AN5" s="21">
        <f t="shared" si="4"/>
        <v>0</v>
      </c>
      <c r="AO5" s="21">
        <f t="shared" si="4"/>
        <v>0</v>
      </c>
      <c r="AP5" s="5"/>
      <c r="AQ5" s="22">
        <v>1</v>
      </c>
      <c r="AR5" s="22">
        <v>60</v>
      </c>
      <c r="AS5" s="5"/>
    </row>
    <row r="6" spans="1:45" ht="12">
      <c r="A6" s="5"/>
      <c r="B6" s="21">
        <v>2</v>
      </c>
      <c r="C6" s="16" t="s">
        <v>102</v>
      </c>
      <c r="D6" s="16" t="s">
        <v>47</v>
      </c>
      <c r="E6" s="17"/>
      <c r="F6" s="17"/>
      <c r="G6" s="17"/>
      <c r="H6" s="17"/>
      <c r="I6" s="17"/>
      <c r="J6" s="17"/>
      <c r="K6" s="17"/>
      <c r="L6" s="17">
        <v>2</v>
      </c>
      <c r="M6" s="17"/>
      <c r="N6" s="17"/>
      <c r="O6" s="17"/>
      <c r="P6" s="17"/>
      <c r="Q6" s="17"/>
      <c r="R6" s="23">
        <f t="shared" si="0"/>
        <v>1</v>
      </c>
      <c r="S6" s="19">
        <f t="shared" si="1"/>
        <v>57</v>
      </c>
      <c r="T6" s="19">
        <f aca="true" t="shared" si="5" ref="T6:T24">IF($R6&gt;=1,LARGE($AC6:$AO6,2),0)</f>
        <v>0</v>
      </c>
      <c r="U6" s="19">
        <f aca="true" t="shared" si="6" ref="U6:U24">IF($R6&gt;=1,LARGE($AC6:$AO6,3),0)</f>
        <v>0</v>
      </c>
      <c r="V6" s="19">
        <f aca="true" t="shared" si="7" ref="V6:V24">IF($R6&gt;=1,LARGE($AC6:$AO6,4),0)</f>
        <v>0</v>
      </c>
      <c r="W6" s="19">
        <f aca="true" t="shared" si="8" ref="W6:W24">IF($R6&gt;=1,LARGE($AC6:$AO6,5),0)</f>
        <v>0</v>
      </c>
      <c r="X6" s="19">
        <f aca="true" t="shared" si="9" ref="X6:X24">IF($R6&gt;=1,LARGE($AC6:$AO6,6),0)</f>
        <v>0</v>
      </c>
      <c r="Y6" s="19">
        <f aca="true" t="shared" si="10" ref="Y6:Y24">IF($R6&gt;=1,LARGE($AC6:$AO6,7),0)</f>
        <v>0</v>
      </c>
      <c r="Z6" s="20">
        <f t="shared" si="2"/>
        <v>57</v>
      </c>
      <c r="AA6" s="5"/>
      <c r="AB6" s="5"/>
      <c r="AC6" s="21">
        <f t="shared" si="3"/>
        <v>0</v>
      </c>
      <c r="AD6" s="21">
        <f t="shared" si="4"/>
        <v>0</v>
      </c>
      <c r="AE6" s="21">
        <f t="shared" si="4"/>
        <v>0</v>
      </c>
      <c r="AF6" s="21">
        <f t="shared" si="4"/>
        <v>0</v>
      </c>
      <c r="AG6" s="21">
        <f t="shared" si="4"/>
        <v>0</v>
      </c>
      <c r="AH6" s="21">
        <f t="shared" si="4"/>
        <v>0</v>
      </c>
      <c r="AI6" s="21">
        <f t="shared" si="4"/>
        <v>0</v>
      </c>
      <c r="AJ6" s="21">
        <f t="shared" si="4"/>
        <v>57</v>
      </c>
      <c r="AK6" s="21">
        <f t="shared" si="4"/>
        <v>0</v>
      </c>
      <c r="AL6" s="21">
        <f t="shared" si="4"/>
        <v>0</v>
      </c>
      <c r="AM6" s="21">
        <f t="shared" si="4"/>
        <v>0</v>
      </c>
      <c r="AN6" s="21">
        <f t="shared" si="4"/>
        <v>0</v>
      </c>
      <c r="AO6" s="21">
        <f t="shared" si="4"/>
        <v>0</v>
      </c>
      <c r="AP6" s="5"/>
      <c r="AQ6" s="22">
        <v>2</v>
      </c>
      <c r="AR6" s="22">
        <v>57</v>
      </c>
      <c r="AS6" s="5"/>
    </row>
    <row r="7" spans="1:45" ht="12">
      <c r="A7" s="5"/>
      <c r="B7" s="21">
        <v>3</v>
      </c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23">
        <f t="shared" si="0"/>
        <v>0</v>
      </c>
      <c r="S7" s="19">
        <f t="shared" si="1"/>
        <v>0</v>
      </c>
      <c r="T7" s="19">
        <f t="shared" si="5"/>
        <v>0</v>
      </c>
      <c r="U7" s="19">
        <f t="shared" si="6"/>
        <v>0</v>
      </c>
      <c r="V7" s="19">
        <f t="shared" si="7"/>
        <v>0</v>
      </c>
      <c r="W7" s="19">
        <f t="shared" si="8"/>
        <v>0</v>
      </c>
      <c r="X7" s="19">
        <f t="shared" si="9"/>
        <v>0</v>
      </c>
      <c r="Y7" s="19">
        <f t="shared" si="10"/>
        <v>0</v>
      </c>
      <c r="Z7" s="20">
        <f t="shared" si="2"/>
        <v>0</v>
      </c>
      <c r="AA7" s="5"/>
      <c r="AB7" s="5"/>
      <c r="AC7" s="21">
        <f t="shared" si="3"/>
        <v>0</v>
      </c>
      <c r="AD7" s="21">
        <f t="shared" si="4"/>
        <v>0</v>
      </c>
      <c r="AE7" s="21">
        <f t="shared" si="4"/>
        <v>0</v>
      </c>
      <c r="AF7" s="21">
        <f t="shared" si="4"/>
        <v>0</v>
      </c>
      <c r="AG7" s="21">
        <f t="shared" si="4"/>
        <v>0</v>
      </c>
      <c r="AH7" s="21">
        <f t="shared" si="4"/>
        <v>0</v>
      </c>
      <c r="AI7" s="21">
        <f t="shared" si="4"/>
        <v>0</v>
      </c>
      <c r="AJ7" s="21">
        <f t="shared" si="4"/>
        <v>0</v>
      </c>
      <c r="AK7" s="21">
        <f t="shared" si="4"/>
        <v>0</v>
      </c>
      <c r="AL7" s="21">
        <f t="shared" si="4"/>
        <v>0</v>
      </c>
      <c r="AM7" s="21">
        <f t="shared" si="4"/>
        <v>0</v>
      </c>
      <c r="AN7" s="21">
        <f t="shared" si="4"/>
        <v>0</v>
      </c>
      <c r="AO7" s="21">
        <f t="shared" si="4"/>
        <v>0</v>
      </c>
      <c r="AP7" s="5"/>
      <c r="AQ7" s="22">
        <v>3</v>
      </c>
      <c r="AR7" s="22">
        <v>55</v>
      </c>
      <c r="AS7" s="5"/>
    </row>
    <row r="8" spans="1:45" ht="12">
      <c r="A8" s="5"/>
      <c r="B8" s="21">
        <v>4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23">
        <f t="shared" si="0"/>
        <v>0</v>
      </c>
      <c r="S8" s="19">
        <f t="shared" si="1"/>
        <v>0</v>
      </c>
      <c r="T8" s="19">
        <f t="shared" si="5"/>
        <v>0</v>
      </c>
      <c r="U8" s="19">
        <f t="shared" si="6"/>
        <v>0</v>
      </c>
      <c r="V8" s="19">
        <f t="shared" si="7"/>
        <v>0</v>
      </c>
      <c r="W8" s="19">
        <f t="shared" si="8"/>
        <v>0</v>
      </c>
      <c r="X8" s="19">
        <f t="shared" si="9"/>
        <v>0</v>
      </c>
      <c r="Y8" s="19">
        <f t="shared" si="10"/>
        <v>0</v>
      </c>
      <c r="Z8" s="20">
        <f t="shared" si="2"/>
        <v>0</v>
      </c>
      <c r="AA8" s="5"/>
      <c r="AB8" s="5"/>
      <c r="AC8" s="21">
        <f t="shared" si="3"/>
        <v>0</v>
      </c>
      <c r="AD8" s="21">
        <f t="shared" si="4"/>
        <v>0</v>
      </c>
      <c r="AE8" s="21">
        <f t="shared" si="4"/>
        <v>0</v>
      </c>
      <c r="AF8" s="21">
        <f t="shared" si="4"/>
        <v>0</v>
      </c>
      <c r="AG8" s="21">
        <f t="shared" si="4"/>
        <v>0</v>
      </c>
      <c r="AH8" s="21">
        <f t="shared" si="4"/>
        <v>0</v>
      </c>
      <c r="AI8" s="21">
        <f t="shared" si="4"/>
        <v>0</v>
      </c>
      <c r="AJ8" s="21">
        <f t="shared" si="4"/>
        <v>0</v>
      </c>
      <c r="AK8" s="21">
        <f t="shared" si="4"/>
        <v>0</v>
      </c>
      <c r="AL8" s="21">
        <f t="shared" si="4"/>
        <v>0</v>
      </c>
      <c r="AM8" s="21">
        <f t="shared" si="4"/>
        <v>0</v>
      </c>
      <c r="AN8" s="21">
        <f t="shared" si="4"/>
        <v>0</v>
      </c>
      <c r="AO8" s="21">
        <f t="shared" si="4"/>
        <v>0</v>
      </c>
      <c r="AP8" s="5"/>
      <c r="AQ8" s="22">
        <v>4</v>
      </c>
      <c r="AR8" s="22">
        <v>54</v>
      </c>
      <c r="AS8" s="5"/>
    </row>
    <row r="9" spans="1:45" ht="12">
      <c r="A9" s="5"/>
      <c r="B9" s="21">
        <v>5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23">
        <f t="shared" si="0"/>
        <v>0</v>
      </c>
      <c r="S9" s="19">
        <f t="shared" si="1"/>
        <v>0</v>
      </c>
      <c r="T9" s="19">
        <f t="shared" si="5"/>
        <v>0</v>
      </c>
      <c r="U9" s="19">
        <f t="shared" si="6"/>
        <v>0</v>
      </c>
      <c r="V9" s="19">
        <f t="shared" si="7"/>
        <v>0</v>
      </c>
      <c r="W9" s="19">
        <f t="shared" si="8"/>
        <v>0</v>
      </c>
      <c r="X9" s="19">
        <f t="shared" si="9"/>
        <v>0</v>
      </c>
      <c r="Y9" s="19">
        <f t="shared" si="10"/>
        <v>0</v>
      </c>
      <c r="Z9" s="20">
        <f t="shared" si="2"/>
        <v>0</v>
      </c>
      <c r="AA9" s="5"/>
      <c r="AB9" s="5"/>
      <c r="AC9" s="21">
        <f t="shared" si="3"/>
        <v>0</v>
      </c>
      <c r="AD9" s="21">
        <f t="shared" si="4"/>
        <v>0</v>
      </c>
      <c r="AE9" s="21">
        <f t="shared" si="4"/>
        <v>0</v>
      </c>
      <c r="AF9" s="21">
        <f t="shared" si="4"/>
        <v>0</v>
      </c>
      <c r="AG9" s="21">
        <f t="shared" si="4"/>
        <v>0</v>
      </c>
      <c r="AH9" s="21">
        <f t="shared" si="4"/>
        <v>0</v>
      </c>
      <c r="AI9" s="21">
        <f t="shared" si="4"/>
        <v>0</v>
      </c>
      <c r="AJ9" s="21">
        <f t="shared" si="4"/>
        <v>0</v>
      </c>
      <c r="AK9" s="21">
        <f t="shared" si="4"/>
        <v>0</v>
      </c>
      <c r="AL9" s="21">
        <f t="shared" si="4"/>
        <v>0</v>
      </c>
      <c r="AM9" s="21">
        <f t="shared" si="4"/>
        <v>0</v>
      </c>
      <c r="AN9" s="21">
        <f t="shared" si="4"/>
        <v>0</v>
      </c>
      <c r="AO9" s="21">
        <f t="shared" si="4"/>
        <v>0</v>
      </c>
      <c r="AP9" s="5"/>
      <c r="AQ9" s="22">
        <v>5</v>
      </c>
      <c r="AR9" s="22">
        <v>53</v>
      </c>
      <c r="AS9" s="5"/>
    </row>
    <row r="10" spans="1:45" ht="12">
      <c r="A10" s="5"/>
      <c r="B10" s="15">
        <v>6</v>
      </c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23">
        <f t="shared" si="0"/>
        <v>0</v>
      </c>
      <c r="S10" s="19">
        <f t="shared" si="1"/>
        <v>0</v>
      </c>
      <c r="T10" s="19">
        <f t="shared" si="5"/>
        <v>0</v>
      </c>
      <c r="U10" s="19">
        <f t="shared" si="6"/>
        <v>0</v>
      </c>
      <c r="V10" s="19">
        <f t="shared" si="7"/>
        <v>0</v>
      </c>
      <c r="W10" s="19">
        <f t="shared" si="8"/>
        <v>0</v>
      </c>
      <c r="X10" s="19">
        <f t="shared" si="9"/>
        <v>0</v>
      </c>
      <c r="Y10" s="19">
        <f t="shared" si="10"/>
        <v>0</v>
      </c>
      <c r="Z10" s="20">
        <f t="shared" si="2"/>
        <v>0</v>
      </c>
      <c r="AA10" s="5"/>
      <c r="AB10" s="5"/>
      <c r="AC10" s="21">
        <f t="shared" si="3"/>
        <v>0</v>
      </c>
      <c r="AD10" s="21">
        <f t="shared" si="4"/>
        <v>0</v>
      </c>
      <c r="AE10" s="21">
        <f t="shared" si="4"/>
        <v>0</v>
      </c>
      <c r="AF10" s="21">
        <f t="shared" si="4"/>
        <v>0</v>
      </c>
      <c r="AG10" s="21">
        <f t="shared" si="4"/>
        <v>0</v>
      </c>
      <c r="AH10" s="21">
        <f t="shared" si="4"/>
        <v>0</v>
      </c>
      <c r="AI10" s="21">
        <f t="shared" si="4"/>
        <v>0</v>
      </c>
      <c r="AJ10" s="21">
        <f t="shared" si="4"/>
        <v>0</v>
      </c>
      <c r="AK10" s="21">
        <f t="shared" si="4"/>
        <v>0</v>
      </c>
      <c r="AL10" s="21">
        <f t="shared" si="4"/>
        <v>0</v>
      </c>
      <c r="AM10" s="21">
        <f t="shared" si="4"/>
        <v>0</v>
      </c>
      <c r="AN10" s="21">
        <f t="shared" si="4"/>
        <v>0</v>
      </c>
      <c r="AO10" s="21">
        <f t="shared" si="4"/>
        <v>0</v>
      </c>
      <c r="AP10" s="5"/>
      <c r="AQ10" s="22">
        <v>6</v>
      </c>
      <c r="AR10" s="22">
        <v>52</v>
      </c>
      <c r="AS10" s="5"/>
    </row>
    <row r="11" spans="1:45" ht="12">
      <c r="A11" s="5"/>
      <c r="B11" s="21">
        <v>7</v>
      </c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3">
        <f t="shared" si="0"/>
        <v>0</v>
      </c>
      <c r="S11" s="19">
        <f t="shared" si="1"/>
        <v>0</v>
      </c>
      <c r="T11" s="19">
        <f t="shared" si="5"/>
        <v>0</v>
      </c>
      <c r="U11" s="19">
        <f t="shared" si="6"/>
        <v>0</v>
      </c>
      <c r="V11" s="19">
        <f t="shared" si="7"/>
        <v>0</v>
      </c>
      <c r="W11" s="19">
        <f t="shared" si="8"/>
        <v>0</v>
      </c>
      <c r="X11" s="19">
        <f t="shared" si="9"/>
        <v>0</v>
      </c>
      <c r="Y11" s="19">
        <f t="shared" si="10"/>
        <v>0</v>
      </c>
      <c r="Z11" s="20">
        <f t="shared" si="2"/>
        <v>0</v>
      </c>
      <c r="AA11" s="5"/>
      <c r="AB11" s="5"/>
      <c r="AC11" s="21">
        <f t="shared" si="3"/>
        <v>0</v>
      </c>
      <c r="AD11" s="21">
        <f t="shared" si="4"/>
        <v>0</v>
      </c>
      <c r="AE11" s="21">
        <f t="shared" si="4"/>
        <v>0</v>
      </c>
      <c r="AF11" s="21">
        <f t="shared" si="4"/>
        <v>0</v>
      </c>
      <c r="AG11" s="21">
        <f t="shared" si="4"/>
        <v>0</v>
      </c>
      <c r="AH11" s="21">
        <f t="shared" si="4"/>
        <v>0</v>
      </c>
      <c r="AI11" s="21">
        <f t="shared" si="4"/>
        <v>0</v>
      </c>
      <c r="AJ11" s="21">
        <f t="shared" si="4"/>
        <v>0</v>
      </c>
      <c r="AK11" s="21">
        <f t="shared" si="4"/>
        <v>0</v>
      </c>
      <c r="AL11" s="21">
        <f t="shared" si="4"/>
        <v>0</v>
      </c>
      <c r="AM11" s="21">
        <f t="shared" si="4"/>
        <v>0</v>
      </c>
      <c r="AN11" s="21">
        <f t="shared" si="4"/>
        <v>0</v>
      </c>
      <c r="AO11" s="21">
        <f t="shared" si="4"/>
        <v>0</v>
      </c>
      <c r="AP11" s="5"/>
      <c r="AQ11" s="22">
        <v>7</v>
      </c>
      <c r="AR11" s="22">
        <v>51</v>
      </c>
      <c r="AS11" s="5"/>
    </row>
    <row r="12" spans="1:45" ht="12">
      <c r="A12" s="5"/>
      <c r="B12" s="21">
        <v>8</v>
      </c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3">
        <f t="shared" si="0"/>
        <v>0</v>
      </c>
      <c r="S12" s="19">
        <f t="shared" si="1"/>
        <v>0</v>
      </c>
      <c r="T12" s="19">
        <f t="shared" si="5"/>
        <v>0</v>
      </c>
      <c r="U12" s="19">
        <f t="shared" si="6"/>
        <v>0</v>
      </c>
      <c r="V12" s="19">
        <f t="shared" si="7"/>
        <v>0</v>
      </c>
      <c r="W12" s="19">
        <f t="shared" si="8"/>
        <v>0</v>
      </c>
      <c r="X12" s="19">
        <f t="shared" si="9"/>
        <v>0</v>
      </c>
      <c r="Y12" s="19">
        <f t="shared" si="10"/>
        <v>0</v>
      </c>
      <c r="Z12" s="20">
        <f t="shared" si="2"/>
        <v>0</v>
      </c>
      <c r="AA12" s="5"/>
      <c r="AB12" s="5"/>
      <c r="AC12" s="21">
        <f t="shared" si="3"/>
        <v>0</v>
      </c>
      <c r="AD12" s="21">
        <f t="shared" si="4"/>
        <v>0</v>
      </c>
      <c r="AE12" s="21">
        <f t="shared" si="4"/>
        <v>0</v>
      </c>
      <c r="AF12" s="21">
        <f t="shared" si="4"/>
        <v>0</v>
      </c>
      <c r="AG12" s="21">
        <f t="shared" si="4"/>
        <v>0</v>
      </c>
      <c r="AH12" s="21">
        <f t="shared" si="4"/>
        <v>0</v>
      </c>
      <c r="AI12" s="21">
        <f t="shared" si="4"/>
        <v>0</v>
      </c>
      <c r="AJ12" s="21">
        <f t="shared" si="4"/>
        <v>0</v>
      </c>
      <c r="AK12" s="21">
        <f t="shared" si="4"/>
        <v>0</v>
      </c>
      <c r="AL12" s="21">
        <f t="shared" si="4"/>
        <v>0</v>
      </c>
      <c r="AM12" s="21">
        <f t="shared" si="4"/>
        <v>0</v>
      </c>
      <c r="AN12" s="21">
        <f t="shared" si="4"/>
        <v>0</v>
      </c>
      <c r="AO12" s="21">
        <f t="shared" si="4"/>
        <v>0</v>
      </c>
      <c r="AP12" s="5"/>
      <c r="AQ12" s="22">
        <v>8</v>
      </c>
      <c r="AR12" s="22">
        <v>50</v>
      </c>
      <c r="AS12" s="5"/>
    </row>
    <row r="13" spans="1:45" ht="12">
      <c r="A13" s="5"/>
      <c r="B13" s="21">
        <v>9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3">
        <f t="shared" si="0"/>
        <v>0</v>
      </c>
      <c r="S13" s="19">
        <f t="shared" si="1"/>
        <v>0</v>
      </c>
      <c r="T13" s="19">
        <f t="shared" si="5"/>
        <v>0</v>
      </c>
      <c r="U13" s="19">
        <f t="shared" si="6"/>
        <v>0</v>
      </c>
      <c r="V13" s="19">
        <f t="shared" si="7"/>
        <v>0</v>
      </c>
      <c r="W13" s="19">
        <f t="shared" si="8"/>
        <v>0</v>
      </c>
      <c r="X13" s="19">
        <f t="shared" si="9"/>
        <v>0</v>
      </c>
      <c r="Y13" s="19">
        <f t="shared" si="10"/>
        <v>0</v>
      </c>
      <c r="Z13" s="20">
        <f t="shared" si="2"/>
        <v>0</v>
      </c>
      <c r="AA13" s="5"/>
      <c r="AB13" s="24"/>
      <c r="AC13" s="21">
        <f t="shared" si="3"/>
        <v>0</v>
      </c>
      <c r="AD13" s="21">
        <f t="shared" si="4"/>
        <v>0</v>
      </c>
      <c r="AE13" s="21">
        <f t="shared" si="4"/>
        <v>0</v>
      </c>
      <c r="AF13" s="21">
        <f t="shared" si="4"/>
        <v>0</v>
      </c>
      <c r="AG13" s="21">
        <f t="shared" si="4"/>
        <v>0</v>
      </c>
      <c r="AH13" s="21">
        <f t="shared" si="4"/>
        <v>0</v>
      </c>
      <c r="AI13" s="21">
        <f t="shared" si="4"/>
        <v>0</v>
      </c>
      <c r="AJ13" s="21">
        <f t="shared" si="4"/>
        <v>0</v>
      </c>
      <c r="AK13" s="21">
        <f t="shared" si="4"/>
        <v>0</v>
      </c>
      <c r="AL13" s="21">
        <f t="shared" si="4"/>
        <v>0</v>
      </c>
      <c r="AM13" s="21">
        <f t="shared" si="4"/>
        <v>0</v>
      </c>
      <c r="AN13" s="21">
        <f t="shared" si="4"/>
        <v>0</v>
      </c>
      <c r="AO13" s="21">
        <f t="shared" si="4"/>
        <v>0</v>
      </c>
      <c r="AP13" s="5"/>
      <c r="AQ13" s="22">
        <v>9</v>
      </c>
      <c r="AR13" s="22">
        <v>49</v>
      </c>
      <c r="AS13" s="5"/>
    </row>
    <row r="14" spans="1:45" ht="12">
      <c r="A14" s="5"/>
      <c r="B14" s="21">
        <v>10</v>
      </c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3">
        <f t="shared" si="0"/>
        <v>0</v>
      </c>
      <c r="S14" s="19">
        <f t="shared" si="1"/>
        <v>0</v>
      </c>
      <c r="T14" s="19">
        <f t="shared" si="5"/>
        <v>0</v>
      </c>
      <c r="U14" s="19">
        <f t="shared" si="6"/>
        <v>0</v>
      </c>
      <c r="V14" s="19">
        <f t="shared" si="7"/>
        <v>0</v>
      </c>
      <c r="W14" s="19">
        <f t="shared" si="8"/>
        <v>0</v>
      </c>
      <c r="X14" s="19">
        <f t="shared" si="9"/>
        <v>0</v>
      </c>
      <c r="Y14" s="19">
        <f t="shared" si="10"/>
        <v>0</v>
      </c>
      <c r="Z14" s="20">
        <f t="shared" si="2"/>
        <v>0</v>
      </c>
      <c r="AA14" s="5"/>
      <c r="AB14" s="24"/>
      <c r="AC14" s="21">
        <f t="shared" si="3"/>
        <v>0</v>
      </c>
      <c r="AD14" s="21">
        <f t="shared" si="4"/>
        <v>0</v>
      </c>
      <c r="AE14" s="21">
        <f t="shared" si="4"/>
        <v>0</v>
      </c>
      <c r="AF14" s="21">
        <f t="shared" si="4"/>
        <v>0</v>
      </c>
      <c r="AG14" s="21">
        <f t="shared" si="4"/>
        <v>0</v>
      </c>
      <c r="AH14" s="21">
        <f t="shared" si="4"/>
        <v>0</v>
      </c>
      <c r="AI14" s="21">
        <f t="shared" si="4"/>
        <v>0</v>
      </c>
      <c r="AJ14" s="21">
        <f t="shared" si="4"/>
        <v>0</v>
      </c>
      <c r="AK14" s="21">
        <f t="shared" si="4"/>
        <v>0</v>
      </c>
      <c r="AL14" s="21">
        <f t="shared" si="4"/>
        <v>0</v>
      </c>
      <c r="AM14" s="21">
        <f t="shared" si="4"/>
        <v>0</v>
      </c>
      <c r="AN14" s="21">
        <f t="shared" si="4"/>
        <v>0</v>
      </c>
      <c r="AO14" s="21">
        <f t="shared" si="4"/>
        <v>0</v>
      </c>
      <c r="AP14" s="5"/>
      <c r="AQ14" s="22">
        <v>10</v>
      </c>
      <c r="AR14" s="22">
        <v>48</v>
      </c>
      <c r="AS14" s="5"/>
    </row>
    <row r="15" spans="1:45" ht="12">
      <c r="A15" s="5"/>
      <c r="B15" s="15">
        <v>11</v>
      </c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3">
        <f t="shared" si="0"/>
        <v>0</v>
      </c>
      <c r="S15" s="19">
        <f t="shared" si="1"/>
        <v>0</v>
      </c>
      <c r="T15" s="19">
        <f t="shared" si="5"/>
        <v>0</v>
      </c>
      <c r="U15" s="19">
        <f t="shared" si="6"/>
        <v>0</v>
      </c>
      <c r="V15" s="19">
        <f t="shared" si="7"/>
        <v>0</v>
      </c>
      <c r="W15" s="19">
        <f t="shared" si="8"/>
        <v>0</v>
      </c>
      <c r="X15" s="19">
        <f t="shared" si="9"/>
        <v>0</v>
      </c>
      <c r="Y15" s="19">
        <f t="shared" si="10"/>
        <v>0</v>
      </c>
      <c r="Z15" s="20">
        <f t="shared" si="2"/>
        <v>0</v>
      </c>
      <c r="AA15" s="5"/>
      <c r="AB15" s="24"/>
      <c r="AC15" s="21">
        <f t="shared" si="3"/>
        <v>0</v>
      </c>
      <c r="AD15" s="21">
        <f t="shared" si="4"/>
        <v>0</v>
      </c>
      <c r="AE15" s="21">
        <f t="shared" si="4"/>
        <v>0</v>
      </c>
      <c r="AF15" s="21">
        <f t="shared" si="4"/>
        <v>0</v>
      </c>
      <c r="AG15" s="21">
        <f t="shared" si="4"/>
        <v>0</v>
      </c>
      <c r="AH15" s="21">
        <f t="shared" si="4"/>
        <v>0</v>
      </c>
      <c r="AI15" s="21">
        <f t="shared" si="4"/>
        <v>0</v>
      </c>
      <c r="AJ15" s="21">
        <f t="shared" si="4"/>
        <v>0</v>
      </c>
      <c r="AK15" s="21">
        <f t="shared" si="4"/>
        <v>0</v>
      </c>
      <c r="AL15" s="21">
        <f t="shared" si="4"/>
        <v>0</v>
      </c>
      <c r="AM15" s="21">
        <f t="shared" si="4"/>
        <v>0</v>
      </c>
      <c r="AN15" s="21">
        <f t="shared" si="4"/>
        <v>0</v>
      </c>
      <c r="AO15" s="21">
        <f t="shared" si="4"/>
        <v>0</v>
      </c>
      <c r="AP15" s="5"/>
      <c r="AQ15" s="22">
        <v>11</v>
      </c>
      <c r="AR15" s="22">
        <v>47</v>
      </c>
      <c r="AS15" s="5"/>
    </row>
    <row r="16" spans="1:45" ht="12">
      <c r="A16" s="5"/>
      <c r="B16" s="21">
        <v>12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3">
        <f t="shared" si="0"/>
        <v>0</v>
      </c>
      <c r="S16" s="19">
        <f t="shared" si="1"/>
        <v>0</v>
      </c>
      <c r="T16" s="19">
        <f t="shared" si="5"/>
        <v>0</v>
      </c>
      <c r="U16" s="19">
        <f t="shared" si="6"/>
        <v>0</v>
      </c>
      <c r="V16" s="19">
        <f t="shared" si="7"/>
        <v>0</v>
      </c>
      <c r="W16" s="19">
        <f t="shared" si="8"/>
        <v>0</v>
      </c>
      <c r="X16" s="19">
        <f t="shared" si="9"/>
        <v>0</v>
      </c>
      <c r="Y16" s="19">
        <f t="shared" si="10"/>
        <v>0</v>
      </c>
      <c r="Z16" s="20">
        <f t="shared" si="2"/>
        <v>0</v>
      </c>
      <c r="AA16" s="5"/>
      <c r="AB16" s="24"/>
      <c r="AC16" s="21">
        <f t="shared" si="3"/>
        <v>0</v>
      </c>
      <c r="AD16" s="21">
        <f t="shared" si="4"/>
        <v>0</v>
      </c>
      <c r="AE16" s="21">
        <f t="shared" si="4"/>
        <v>0</v>
      </c>
      <c r="AF16" s="21">
        <f t="shared" si="4"/>
        <v>0</v>
      </c>
      <c r="AG16" s="21">
        <f t="shared" si="4"/>
        <v>0</v>
      </c>
      <c r="AH16" s="21">
        <f t="shared" si="4"/>
        <v>0</v>
      </c>
      <c r="AI16" s="21">
        <f t="shared" si="4"/>
        <v>0</v>
      </c>
      <c r="AJ16" s="21">
        <f t="shared" si="4"/>
        <v>0</v>
      </c>
      <c r="AK16" s="21">
        <f t="shared" si="4"/>
        <v>0</v>
      </c>
      <c r="AL16" s="21">
        <f t="shared" si="4"/>
        <v>0</v>
      </c>
      <c r="AM16" s="21">
        <f t="shared" si="4"/>
        <v>0</v>
      </c>
      <c r="AN16" s="21">
        <f t="shared" si="4"/>
        <v>0</v>
      </c>
      <c r="AO16" s="21">
        <f t="shared" si="4"/>
        <v>0</v>
      </c>
      <c r="AP16" s="5"/>
      <c r="AQ16" s="22">
        <v>12</v>
      </c>
      <c r="AR16" s="22">
        <v>46</v>
      </c>
      <c r="AS16" s="5"/>
    </row>
    <row r="17" spans="1:45" ht="12">
      <c r="A17" s="5"/>
      <c r="B17" s="21">
        <v>13</v>
      </c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3">
        <f t="shared" si="0"/>
        <v>0</v>
      </c>
      <c r="S17" s="19">
        <f t="shared" si="1"/>
        <v>0</v>
      </c>
      <c r="T17" s="19">
        <f t="shared" si="5"/>
        <v>0</v>
      </c>
      <c r="U17" s="19">
        <f t="shared" si="6"/>
        <v>0</v>
      </c>
      <c r="V17" s="19">
        <f t="shared" si="7"/>
        <v>0</v>
      </c>
      <c r="W17" s="19">
        <f t="shared" si="8"/>
        <v>0</v>
      </c>
      <c r="X17" s="19">
        <f t="shared" si="9"/>
        <v>0</v>
      </c>
      <c r="Y17" s="19">
        <f t="shared" si="10"/>
        <v>0</v>
      </c>
      <c r="Z17" s="20">
        <f t="shared" si="2"/>
        <v>0</v>
      </c>
      <c r="AA17" s="5"/>
      <c r="AB17" s="24"/>
      <c r="AC17" s="21">
        <f t="shared" si="3"/>
        <v>0</v>
      </c>
      <c r="AD17" s="21">
        <f t="shared" si="4"/>
        <v>0</v>
      </c>
      <c r="AE17" s="21">
        <f t="shared" si="4"/>
        <v>0</v>
      </c>
      <c r="AF17" s="21">
        <f t="shared" si="4"/>
        <v>0</v>
      </c>
      <c r="AG17" s="21">
        <f t="shared" si="4"/>
        <v>0</v>
      </c>
      <c r="AH17" s="21">
        <f t="shared" si="4"/>
        <v>0</v>
      </c>
      <c r="AI17" s="21">
        <f t="shared" si="4"/>
        <v>0</v>
      </c>
      <c r="AJ17" s="21">
        <f t="shared" si="4"/>
        <v>0</v>
      </c>
      <c r="AK17" s="21">
        <f t="shared" si="4"/>
        <v>0</v>
      </c>
      <c r="AL17" s="21">
        <f t="shared" si="4"/>
        <v>0</v>
      </c>
      <c r="AM17" s="21">
        <f t="shared" si="4"/>
        <v>0</v>
      </c>
      <c r="AN17" s="21">
        <f t="shared" si="4"/>
        <v>0</v>
      </c>
      <c r="AO17" s="21">
        <f t="shared" si="4"/>
        <v>0</v>
      </c>
      <c r="AP17" s="5"/>
      <c r="AQ17" s="22">
        <v>13</v>
      </c>
      <c r="AR17" s="22">
        <v>45</v>
      </c>
      <c r="AS17" s="5"/>
    </row>
    <row r="18" spans="1:45" ht="12">
      <c r="A18" s="5"/>
      <c r="B18" s="21">
        <v>14</v>
      </c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3">
        <f t="shared" si="0"/>
        <v>0</v>
      </c>
      <c r="S18" s="19">
        <f t="shared" si="1"/>
        <v>0</v>
      </c>
      <c r="T18" s="19">
        <f t="shared" si="5"/>
        <v>0</v>
      </c>
      <c r="U18" s="19">
        <f t="shared" si="6"/>
        <v>0</v>
      </c>
      <c r="V18" s="19">
        <f t="shared" si="7"/>
        <v>0</v>
      </c>
      <c r="W18" s="19">
        <f t="shared" si="8"/>
        <v>0</v>
      </c>
      <c r="X18" s="19">
        <f t="shared" si="9"/>
        <v>0</v>
      </c>
      <c r="Y18" s="19">
        <f t="shared" si="10"/>
        <v>0</v>
      </c>
      <c r="Z18" s="20">
        <f t="shared" si="2"/>
        <v>0</v>
      </c>
      <c r="AA18" s="5"/>
      <c r="AB18" s="24"/>
      <c r="AC18" s="21">
        <f t="shared" si="3"/>
        <v>0</v>
      </c>
      <c r="AD18" s="21">
        <f t="shared" si="4"/>
        <v>0</v>
      </c>
      <c r="AE18" s="21">
        <f t="shared" si="4"/>
        <v>0</v>
      </c>
      <c r="AF18" s="21">
        <f t="shared" si="4"/>
        <v>0</v>
      </c>
      <c r="AG18" s="21">
        <f t="shared" si="4"/>
        <v>0</v>
      </c>
      <c r="AH18" s="21">
        <f t="shared" si="4"/>
        <v>0</v>
      </c>
      <c r="AI18" s="21">
        <f t="shared" si="4"/>
        <v>0</v>
      </c>
      <c r="AJ18" s="21">
        <f t="shared" si="4"/>
        <v>0</v>
      </c>
      <c r="AK18" s="21">
        <f t="shared" si="4"/>
        <v>0</v>
      </c>
      <c r="AL18" s="21">
        <f t="shared" si="4"/>
        <v>0</v>
      </c>
      <c r="AM18" s="21">
        <f t="shared" si="4"/>
        <v>0</v>
      </c>
      <c r="AN18" s="21">
        <f t="shared" si="4"/>
        <v>0</v>
      </c>
      <c r="AO18" s="21">
        <f t="shared" si="4"/>
        <v>0</v>
      </c>
      <c r="AP18" s="5"/>
      <c r="AQ18" s="22">
        <v>14</v>
      </c>
      <c r="AR18" s="22">
        <v>44</v>
      </c>
      <c r="AS18" s="5"/>
    </row>
    <row r="19" spans="1:45" ht="12">
      <c r="A19" s="5"/>
      <c r="B19" s="21">
        <v>15</v>
      </c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3">
        <f t="shared" si="0"/>
        <v>0</v>
      </c>
      <c r="S19" s="19">
        <f t="shared" si="1"/>
        <v>0</v>
      </c>
      <c r="T19" s="19">
        <f t="shared" si="5"/>
        <v>0</v>
      </c>
      <c r="U19" s="19">
        <f t="shared" si="6"/>
        <v>0</v>
      </c>
      <c r="V19" s="19">
        <f t="shared" si="7"/>
        <v>0</v>
      </c>
      <c r="W19" s="19">
        <f t="shared" si="8"/>
        <v>0</v>
      </c>
      <c r="X19" s="19">
        <f t="shared" si="9"/>
        <v>0</v>
      </c>
      <c r="Y19" s="19">
        <f t="shared" si="10"/>
        <v>0</v>
      </c>
      <c r="Z19" s="20">
        <f t="shared" si="2"/>
        <v>0</v>
      </c>
      <c r="AA19" s="5"/>
      <c r="AB19" s="24"/>
      <c r="AC19" s="21">
        <f t="shared" si="3"/>
        <v>0</v>
      </c>
      <c r="AD19" s="21">
        <f t="shared" si="4"/>
        <v>0</v>
      </c>
      <c r="AE19" s="21">
        <f t="shared" si="4"/>
        <v>0</v>
      </c>
      <c r="AF19" s="21">
        <f t="shared" si="4"/>
        <v>0</v>
      </c>
      <c r="AG19" s="21">
        <f t="shared" si="4"/>
        <v>0</v>
      </c>
      <c r="AH19" s="21">
        <f t="shared" si="4"/>
        <v>0</v>
      </c>
      <c r="AI19" s="21">
        <f t="shared" si="4"/>
        <v>0</v>
      </c>
      <c r="AJ19" s="21">
        <f t="shared" si="4"/>
        <v>0</v>
      </c>
      <c r="AK19" s="21">
        <f t="shared" si="4"/>
        <v>0</v>
      </c>
      <c r="AL19" s="21">
        <f t="shared" si="4"/>
        <v>0</v>
      </c>
      <c r="AM19" s="21">
        <f t="shared" si="4"/>
        <v>0</v>
      </c>
      <c r="AN19" s="21">
        <f t="shared" si="4"/>
        <v>0</v>
      </c>
      <c r="AO19" s="21">
        <f t="shared" si="4"/>
        <v>0</v>
      </c>
      <c r="AP19" s="5"/>
      <c r="AQ19" s="22">
        <v>15</v>
      </c>
      <c r="AR19" s="22">
        <v>43</v>
      </c>
      <c r="AS19" s="5"/>
    </row>
    <row r="20" spans="1:45" ht="12">
      <c r="A20" s="5"/>
      <c r="B20" s="15">
        <v>16</v>
      </c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3">
        <f t="shared" si="0"/>
        <v>0</v>
      </c>
      <c r="S20" s="19">
        <f t="shared" si="1"/>
        <v>0</v>
      </c>
      <c r="T20" s="19">
        <f t="shared" si="5"/>
        <v>0</v>
      </c>
      <c r="U20" s="19">
        <f t="shared" si="6"/>
        <v>0</v>
      </c>
      <c r="V20" s="19">
        <f t="shared" si="7"/>
        <v>0</v>
      </c>
      <c r="W20" s="19">
        <f t="shared" si="8"/>
        <v>0</v>
      </c>
      <c r="X20" s="19">
        <f t="shared" si="9"/>
        <v>0</v>
      </c>
      <c r="Y20" s="19">
        <f t="shared" si="10"/>
        <v>0</v>
      </c>
      <c r="Z20" s="20">
        <f t="shared" si="2"/>
        <v>0</v>
      </c>
      <c r="AA20" s="5"/>
      <c r="AB20" s="24"/>
      <c r="AC20" s="21">
        <f t="shared" si="3"/>
        <v>0</v>
      </c>
      <c r="AD20" s="21">
        <f t="shared" si="4"/>
        <v>0</v>
      </c>
      <c r="AE20" s="21">
        <f t="shared" si="4"/>
        <v>0</v>
      </c>
      <c r="AF20" s="21">
        <f t="shared" si="4"/>
        <v>0</v>
      </c>
      <c r="AG20" s="21">
        <f t="shared" si="4"/>
        <v>0</v>
      </c>
      <c r="AH20" s="21">
        <f t="shared" si="4"/>
        <v>0</v>
      </c>
      <c r="AI20" s="21">
        <f t="shared" si="4"/>
        <v>0</v>
      </c>
      <c r="AJ20" s="21">
        <f t="shared" si="4"/>
        <v>0</v>
      </c>
      <c r="AK20" s="21">
        <f t="shared" si="4"/>
        <v>0</v>
      </c>
      <c r="AL20" s="21">
        <f t="shared" si="4"/>
        <v>0</v>
      </c>
      <c r="AM20" s="21">
        <f t="shared" si="4"/>
        <v>0</v>
      </c>
      <c r="AN20" s="21">
        <f t="shared" si="4"/>
        <v>0</v>
      </c>
      <c r="AO20" s="21">
        <f t="shared" si="4"/>
        <v>0</v>
      </c>
      <c r="AP20" s="5"/>
      <c r="AQ20" s="22">
        <v>16</v>
      </c>
      <c r="AR20" s="22">
        <v>42</v>
      </c>
      <c r="AS20" s="5"/>
    </row>
    <row r="21" spans="1:45" ht="12">
      <c r="A21" s="5"/>
      <c r="B21" s="21">
        <v>17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3">
        <f t="shared" si="0"/>
        <v>0</v>
      </c>
      <c r="S21" s="19">
        <f t="shared" si="1"/>
        <v>0</v>
      </c>
      <c r="T21" s="19">
        <f t="shared" si="5"/>
        <v>0</v>
      </c>
      <c r="U21" s="19">
        <f t="shared" si="6"/>
        <v>0</v>
      </c>
      <c r="V21" s="19">
        <f t="shared" si="7"/>
        <v>0</v>
      </c>
      <c r="W21" s="19">
        <f t="shared" si="8"/>
        <v>0</v>
      </c>
      <c r="X21" s="19">
        <f t="shared" si="9"/>
        <v>0</v>
      </c>
      <c r="Y21" s="19">
        <f t="shared" si="10"/>
        <v>0</v>
      </c>
      <c r="Z21" s="20">
        <f t="shared" si="2"/>
        <v>0</v>
      </c>
      <c r="AA21" s="5"/>
      <c r="AB21" s="24"/>
      <c r="AC21" s="21">
        <f t="shared" si="3"/>
        <v>0</v>
      </c>
      <c r="AD21" s="21">
        <f aca="true" t="shared" si="11" ref="AD21:AO24">IF(F21&gt;=1,VLOOKUP(F21,$AQ$5:$AR$24,2,FALSE),0)</f>
        <v>0</v>
      </c>
      <c r="AE21" s="21">
        <f t="shared" si="11"/>
        <v>0</v>
      </c>
      <c r="AF21" s="21">
        <f t="shared" si="11"/>
        <v>0</v>
      </c>
      <c r="AG21" s="21">
        <f t="shared" si="11"/>
        <v>0</v>
      </c>
      <c r="AH21" s="21">
        <f t="shared" si="11"/>
        <v>0</v>
      </c>
      <c r="AI21" s="21">
        <f t="shared" si="11"/>
        <v>0</v>
      </c>
      <c r="AJ21" s="21">
        <f t="shared" si="11"/>
        <v>0</v>
      </c>
      <c r="AK21" s="21">
        <f t="shared" si="11"/>
        <v>0</v>
      </c>
      <c r="AL21" s="21">
        <f t="shared" si="11"/>
        <v>0</v>
      </c>
      <c r="AM21" s="21">
        <f t="shared" si="11"/>
        <v>0</v>
      </c>
      <c r="AN21" s="21">
        <f t="shared" si="11"/>
        <v>0</v>
      </c>
      <c r="AO21" s="21">
        <f t="shared" si="11"/>
        <v>0</v>
      </c>
      <c r="AP21" s="5"/>
      <c r="AQ21" s="22">
        <v>17</v>
      </c>
      <c r="AR21" s="22">
        <v>41</v>
      </c>
      <c r="AS21" s="5"/>
    </row>
    <row r="22" spans="1:45" ht="12">
      <c r="A22" s="5"/>
      <c r="B22" s="21">
        <v>18</v>
      </c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3">
        <f t="shared" si="0"/>
        <v>0</v>
      </c>
      <c r="S22" s="19">
        <f t="shared" si="1"/>
        <v>0</v>
      </c>
      <c r="T22" s="19">
        <f t="shared" si="5"/>
        <v>0</v>
      </c>
      <c r="U22" s="19">
        <f t="shared" si="6"/>
        <v>0</v>
      </c>
      <c r="V22" s="19">
        <f t="shared" si="7"/>
        <v>0</v>
      </c>
      <c r="W22" s="19">
        <f t="shared" si="8"/>
        <v>0</v>
      </c>
      <c r="X22" s="19">
        <f t="shared" si="9"/>
        <v>0</v>
      </c>
      <c r="Y22" s="19">
        <f t="shared" si="10"/>
        <v>0</v>
      </c>
      <c r="Z22" s="20">
        <f t="shared" si="2"/>
        <v>0</v>
      </c>
      <c r="AA22" s="5"/>
      <c r="AB22" s="5"/>
      <c r="AC22" s="21">
        <f t="shared" si="3"/>
        <v>0</v>
      </c>
      <c r="AD22" s="21">
        <f t="shared" si="11"/>
        <v>0</v>
      </c>
      <c r="AE22" s="21">
        <f t="shared" si="11"/>
        <v>0</v>
      </c>
      <c r="AF22" s="21">
        <f t="shared" si="11"/>
        <v>0</v>
      </c>
      <c r="AG22" s="21">
        <f t="shared" si="11"/>
        <v>0</v>
      </c>
      <c r="AH22" s="21">
        <f t="shared" si="11"/>
        <v>0</v>
      </c>
      <c r="AI22" s="21">
        <f t="shared" si="11"/>
        <v>0</v>
      </c>
      <c r="AJ22" s="21">
        <f t="shared" si="11"/>
        <v>0</v>
      </c>
      <c r="AK22" s="21">
        <f t="shared" si="11"/>
        <v>0</v>
      </c>
      <c r="AL22" s="21">
        <f t="shared" si="11"/>
        <v>0</v>
      </c>
      <c r="AM22" s="21">
        <f t="shared" si="11"/>
        <v>0</v>
      </c>
      <c r="AN22" s="21">
        <f t="shared" si="11"/>
        <v>0</v>
      </c>
      <c r="AO22" s="21">
        <f t="shared" si="11"/>
        <v>0</v>
      </c>
      <c r="AP22" s="5"/>
      <c r="AQ22" s="22">
        <v>18</v>
      </c>
      <c r="AR22" s="22">
        <v>40</v>
      </c>
      <c r="AS22" s="5"/>
    </row>
    <row r="23" spans="1:45" ht="12">
      <c r="A23" s="5"/>
      <c r="B23" s="21">
        <v>19</v>
      </c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3">
        <f t="shared" si="0"/>
        <v>0</v>
      </c>
      <c r="S23" s="19">
        <f t="shared" si="1"/>
        <v>0</v>
      </c>
      <c r="T23" s="19">
        <f t="shared" si="5"/>
        <v>0</v>
      </c>
      <c r="U23" s="19">
        <f t="shared" si="6"/>
        <v>0</v>
      </c>
      <c r="V23" s="19">
        <f t="shared" si="7"/>
        <v>0</v>
      </c>
      <c r="W23" s="19">
        <f t="shared" si="8"/>
        <v>0</v>
      </c>
      <c r="X23" s="19">
        <f t="shared" si="9"/>
        <v>0</v>
      </c>
      <c r="Y23" s="19">
        <f t="shared" si="10"/>
        <v>0</v>
      </c>
      <c r="Z23" s="20">
        <f t="shared" si="2"/>
        <v>0</v>
      </c>
      <c r="AA23" s="5"/>
      <c r="AB23" s="5"/>
      <c r="AC23" s="21">
        <f t="shared" si="3"/>
        <v>0</v>
      </c>
      <c r="AD23" s="21">
        <f t="shared" si="11"/>
        <v>0</v>
      </c>
      <c r="AE23" s="21">
        <f t="shared" si="11"/>
        <v>0</v>
      </c>
      <c r="AF23" s="21">
        <f t="shared" si="11"/>
        <v>0</v>
      </c>
      <c r="AG23" s="21">
        <f t="shared" si="11"/>
        <v>0</v>
      </c>
      <c r="AH23" s="21">
        <f t="shared" si="11"/>
        <v>0</v>
      </c>
      <c r="AI23" s="21">
        <f t="shared" si="11"/>
        <v>0</v>
      </c>
      <c r="AJ23" s="21">
        <f t="shared" si="11"/>
        <v>0</v>
      </c>
      <c r="AK23" s="21">
        <f t="shared" si="11"/>
        <v>0</v>
      </c>
      <c r="AL23" s="21">
        <f t="shared" si="11"/>
        <v>0</v>
      </c>
      <c r="AM23" s="21">
        <f t="shared" si="11"/>
        <v>0</v>
      </c>
      <c r="AN23" s="21">
        <f t="shared" si="11"/>
        <v>0</v>
      </c>
      <c r="AO23" s="21">
        <f t="shared" si="11"/>
        <v>0</v>
      </c>
      <c r="AP23" s="5"/>
      <c r="AQ23" s="22">
        <v>19</v>
      </c>
      <c r="AR23" s="22">
        <v>39</v>
      </c>
      <c r="AS23" s="5"/>
    </row>
    <row r="24" spans="1:45" ht="12">
      <c r="A24" s="5"/>
      <c r="B24" s="21">
        <v>20</v>
      </c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3">
        <f t="shared" si="0"/>
        <v>0</v>
      </c>
      <c r="S24" s="19">
        <f t="shared" si="1"/>
        <v>0</v>
      </c>
      <c r="T24" s="19">
        <f t="shared" si="5"/>
        <v>0</v>
      </c>
      <c r="U24" s="19">
        <f t="shared" si="6"/>
        <v>0</v>
      </c>
      <c r="V24" s="19">
        <f t="shared" si="7"/>
        <v>0</v>
      </c>
      <c r="W24" s="19">
        <f t="shared" si="8"/>
        <v>0</v>
      </c>
      <c r="X24" s="19">
        <f t="shared" si="9"/>
        <v>0</v>
      </c>
      <c r="Y24" s="19">
        <f t="shared" si="10"/>
        <v>0</v>
      </c>
      <c r="Z24" s="20">
        <f t="shared" si="2"/>
        <v>0</v>
      </c>
      <c r="AA24" s="5"/>
      <c r="AB24" s="5"/>
      <c r="AC24" s="21">
        <f t="shared" si="3"/>
        <v>0</v>
      </c>
      <c r="AD24" s="21">
        <f t="shared" si="11"/>
        <v>0</v>
      </c>
      <c r="AE24" s="21">
        <f t="shared" si="11"/>
        <v>0</v>
      </c>
      <c r="AF24" s="21">
        <f t="shared" si="11"/>
        <v>0</v>
      </c>
      <c r="AG24" s="21">
        <f t="shared" si="11"/>
        <v>0</v>
      </c>
      <c r="AH24" s="21">
        <f t="shared" si="11"/>
        <v>0</v>
      </c>
      <c r="AI24" s="21">
        <f t="shared" si="11"/>
        <v>0</v>
      </c>
      <c r="AJ24" s="21">
        <f t="shared" si="11"/>
        <v>0</v>
      </c>
      <c r="AK24" s="21">
        <f t="shared" si="11"/>
        <v>0</v>
      </c>
      <c r="AL24" s="21">
        <f t="shared" si="11"/>
        <v>0</v>
      </c>
      <c r="AM24" s="21">
        <f t="shared" si="11"/>
        <v>0</v>
      </c>
      <c r="AN24" s="21">
        <f t="shared" si="11"/>
        <v>0</v>
      </c>
      <c r="AO24" s="21">
        <f t="shared" si="11"/>
        <v>0</v>
      </c>
      <c r="AP24" s="5"/>
      <c r="AQ24" s="22">
        <v>20</v>
      </c>
      <c r="AR24" s="22">
        <v>38</v>
      </c>
      <c r="AS24" s="5"/>
    </row>
    <row r="25" spans="1:45" ht="12">
      <c r="A25" s="5"/>
      <c r="B25" s="5"/>
      <c r="C25" s="5"/>
      <c r="D25" s="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5"/>
      <c r="S25" s="5"/>
      <c r="T25" s="5"/>
      <c r="U25" s="5"/>
      <c r="V25" s="5"/>
      <c r="W25" s="5"/>
      <c r="X25" s="5"/>
      <c r="Y25" s="5"/>
      <c r="Z25" s="7"/>
      <c r="AA25" s="5"/>
      <c r="AB25" s="5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5"/>
      <c r="AQ25" s="5"/>
      <c r="AR25" s="5"/>
      <c r="AS25" s="5"/>
    </row>
  </sheetData>
  <mergeCells count="18">
    <mergeCell ref="E2:Q2"/>
    <mergeCell ref="AC2:AO2"/>
    <mergeCell ref="E3:Q3"/>
    <mergeCell ref="S3:Y3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N3:AN4"/>
    <mergeCell ref="AO3:AO4"/>
    <mergeCell ref="AQ3:AQ4"/>
    <mergeCell ref="AR3:AR4"/>
  </mergeCells>
  <conditionalFormatting sqref="B4:Z4 E3:L4 S3:Y4 S30:Y65536 AM4">
    <cfRule type="cellIs" priority="1" dxfId="0" operator="equal" stopIfTrue="1">
      <formula>0</formula>
    </cfRule>
  </conditionalFormatting>
  <conditionalFormatting sqref="T5:Y24 AC5:AO24">
    <cfRule type="cellIs" priority="2" dxfId="1" operator="greaterThan" stopIfTrue="1">
      <formula>0</formula>
    </cfRule>
  </conditionalFormatting>
  <conditionalFormatting sqref="E5:N24 O5:O10 O12:O20 O22:O24 P5:Q24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R5:R24">
    <cfRule type="cellIs" priority="6" dxfId="4" operator="lessThan" stopIfTrue="1">
      <formula>8</formula>
    </cfRule>
  </conditionalFormatting>
  <conditionalFormatting sqref="S5">
    <cfRule type="cellIs" priority="7" dxfId="1" operator="greaterThan" stopIfTrue="1">
      <formula>0</formula>
    </cfRule>
  </conditionalFormatting>
  <conditionalFormatting sqref="S6:S24">
    <cfRule type="cellIs" priority="8" dxfId="1" operator="greaterThan" stopIfTrue="1">
      <formula>0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5"/>
  <sheetViews>
    <sheetView showGridLines="0" showZeros="0" showOutlineSymbols="0" workbookViewId="0" topLeftCell="A2">
      <pane ySplit="3" topLeftCell="A5" activePane="bottomLeft" state="frozen"/>
      <selection pane="topLeft" activeCell="A2" sqref="A2"/>
      <selection pane="bottomLeft" activeCell="P12" sqref="P12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17" width="3.421875" style="2" customWidth="1"/>
    <col min="18" max="18" width="3.421875" style="1" customWidth="1"/>
    <col min="19" max="25" width="3.421875" style="0" customWidth="1"/>
    <col min="26" max="26" width="5.7109375" style="2" customWidth="1"/>
    <col min="27" max="27" width="0" style="0" hidden="1" customWidth="1"/>
    <col min="28" max="28" width="16.8515625" style="0" customWidth="1"/>
    <col min="29" max="29" width="3.140625" style="0" customWidth="1"/>
    <col min="30" max="41" width="3.28125" style="0" customWidth="1"/>
    <col min="42" max="42" width="5.7109375" style="0" customWidth="1"/>
    <col min="43" max="43" width="4.00390625" style="2" customWidth="1"/>
    <col min="44" max="44" width="3.28125" style="2" customWidth="1"/>
    <col min="45" max="45" width="5.7109375" style="0" customWidth="1"/>
  </cols>
  <sheetData>
    <row r="1" spans="1:4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3"/>
      <c r="T1" s="3"/>
      <c r="U1" s="3"/>
      <c r="V1" s="3"/>
      <c r="W1" s="3"/>
      <c r="X1" s="3"/>
      <c r="Y1" s="3"/>
      <c r="Z1" s="4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14.25">
      <c r="A2" s="5"/>
      <c r="B2" s="5"/>
      <c r="C2" s="5"/>
      <c r="D2" s="5"/>
      <c r="E2" s="6" t="s">
        <v>103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5"/>
      <c r="T2" s="5"/>
      <c r="U2" s="5"/>
      <c r="V2" s="5"/>
      <c r="W2" s="5"/>
      <c r="X2" s="5"/>
      <c r="Y2" s="5"/>
      <c r="Z2" s="7"/>
      <c r="AA2" s="5"/>
      <c r="AB2" s="5"/>
      <c r="AC2" s="6" t="s">
        <v>1</v>
      </c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5"/>
      <c r="AQ2" s="5"/>
      <c r="AR2" s="5"/>
      <c r="AS2" s="5"/>
    </row>
    <row r="3" spans="1:4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>
        <v>7</v>
      </c>
      <c r="S3" s="9" t="s">
        <v>3</v>
      </c>
      <c r="T3" s="9"/>
      <c r="U3" s="9"/>
      <c r="V3" s="9"/>
      <c r="W3" s="9"/>
      <c r="X3" s="9"/>
      <c r="Y3" s="9"/>
      <c r="Z3" s="11"/>
      <c r="AA3" s="5"/>
      <c r="AB3" s="5"/>
      <c r="AC3" s="12" t="s">
        <v>4</v>
      </c>
      <c r="AD3" s="12" t="s">
        <v>5</v>
      </c>
      <c r="AE3" s="12" t="s">
        <v>6</v>
      </c>
      <c r="AF3" s="12" t="s">
        <v>7</v>
      </c>
      <c r="AG3" s="12" t="s">
        <v>8</v>
      </c>
      <c r="AH3" s="12" t="s">
        <v>9</v>
      </c>
      <c r="AI3" s="12" t="s">
        <v>10</v>
      </c>
      <c r="AJ3" s="12" t="s">
        <v>11</v>
      </c>
      <c r="AK3" s="12" t="s">
        <v>12</v>
      </c>
      <c r="AL3" s="12" t="s">
        <v>13</v>
      </c>
      <c r="AM3" s="12"/>
      <c r="AN3" s="12" t="s">
        <v>14</v>
      </c>
      <c r="AO3" s="12" t="s">
        <v>15</v>
      </c>
      <c r="AP3" s="5"/>
      <c r="AQ3" s="12" t="s">
        <v>16</v>
      </c>
      <c r="AR3" s="12" t="s">
        <v>17</v>
      </c>
      <c r="AS3" s="5"/>
    </row>
    <row r="4" spans="1:45" ht="119.25" customHeight="1">
      <c r="A4" s="5"/>
      <c r="B4" s="13" t="s">
        <v>18</v>
      </c>
      <c r="C4" s="13" t="s">
        <v>19</v>
      </c>
      <c r="D4" s="13" t="s">
        <v>20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21</v>
      </c>
      <c r="M4" s="12" t="s">
        <v>12</v>
      </c>
      <c r="N4" s="12" t="s">
        <v>13</v>
      </c>
      <c r="O4" s="12" t="s">
        <v>22</v>
      </c>
      <c r="P4" s="12" t="s">
        <v>14</v>
      </c>
      <c r="Q4" s="12" t="s">
        <v>15</v>
      </c>
      <c r="R4" s="14" t="s">
        <v>23</v>
      </c>
      <c r="S4" s="12" t="s">
        <v>24</v>
      </c>
      <c r="T4" s="12" t="s">
        <v>25</v>
      </c>
      <c r="U4" s="12" t="s">
        <v>26</v>
      </c>
      <c r="V4" s="12" t="s">
        <v>27</v>
      </c>
      <c r="W4" s="12" t="s">
        <v>28</v>
      </c>
      <c r="X4" s="12" t="s">
        <v>29</v>
      </c>
      <c r="Y4" s="12" t="s">
        <v>30</v>
      </c>
      <c r="Z4" s="13" t="s">
        <v>31</v>
      </c>
      <c r="AA4" s="5"/>
      <c r="AB4" s="5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 t="s">
        <v>22</v>
      </c>
      <c r="AN4" s="12"/>
      <c r="AO4" s="12"/>
      <c r="AP4" s="5"/>
      <c r="AQ4" s="12"/>
      <c r="AR4" s="12"/>
      <c r="AS4" s="5"/>
    </row>
    <row r="5" spans="1:45" ht="12">
      <c r="A5" s="5"/>
      <c r="B5" s="15">
        <v>1</v>
      </c>
      <c r="C5" s="16" t="s">
        <v>89</v>
      </c>
      <c r="D5" s="16" t="s">
        <v>53</v>
      </c>
      <c r="E5" s="17">
        <v>1</v>
      </c>
      <c r="F5" s="17">
        <v>1</v>
      </c>
      <c r="G5" s="17">
        <v>2</v>
      </c>
      <c r="H5" s="17"/>
      <c r="I5" s="17">
        <v>2</v>
      </c>
      <c r="J5" s="17">
        <v>1</v>
      </c>
      <c r="K5" s="17">
        <v>1</v>
      </c>
      <c r="L5" s="17">
        <v>1</v>
      </c>
      <c r="M5" s="17"/>
      <c r="N5" s="17">
        <v>1</v>
      </c>
      <c r="O5" s="17"/>
      <c r="P5" s="17">
        <v>1</v>
      </c>
      <c r="Q5" s="17"/>
      <c r="R5" s="23">
        <f aca="true" t="shared" si="0" ref="R5:R10">COUNT(E5:Q5)</f>
        <v>9</v>
      </c>
      <c r="S5" s="19">
        <f aca="true" t="shared" si="1" ref="S5:S10">IF($R5&gt;=1,LARGE($AC5:$AO5,1),0)</f>
        <v>60</v>
      </c>
      <c r="T5" s="19">
        <f aca="true" t="shared" si="2" ref="T5:T13">IF($R5&gt;=1,LARGE($AC5:$AO5,2),0)</f>
        <v>60</v>
      </c>
      <c r="U5" s="19">
        <f aca="true" t="shared" si="3" ref="U5:U13">IF($R5&gt;=1,LARGE($AC5:$AO5,3),0)</f>
        <v>60</v>
      </c>
      <c r="V5" s="19">
        <f aca="true" t="shared" si="4" ref="V5:V13">IF($R5&gt;=1,LARGE($AC5:$AO5,4),0)</f>
        <v>60</v>
      </c>
      <c r="W5" s="19">
        <f aca="true" t="shared" si="5" ref="W5:W13">IF($R5&gt;=1,LARGE($AC5:$AO5,5),0)</f>
        <v>60</v>
      </c>
      <c r="X5" s="19">
        <f aca="true" t="shared" si="6" ref="X5:X13">IF($R5&gt;=1,LARGE($AC5:$AO5,6),0)</f>
        <v>60</v>
      </c>
      <c r="Y5" s="19">
        <f aca="true" t="shared" si="7" ref="Y5:Y13">IF($R5&gt;=1,LARGE($AC5:$AO5,7),0)</f>
        <v>60</v>
      </c>
      <c r="Z5" s="20">
        <f aca="true" t="shared" si="8" ref="Z5:Z13">SUM(S5:Y5)</f>
        <v>420</v>
      </c>
      <c r="AA5" s="5"/>
      <c r="AB5" s="5"/>
      <c r="AC5" s="21">
        <f aca="true" t="shared" si="9" ref="AC5:AC24">IF(E5&gt;=1,VLOOKUP(E5,$AQ$5:$AR$24,2,FALSE),0)</f>
        <v>60</v>
      </c>
      <c r="AD5" s="21">
        <f aca="true" t="shared" si="10" ref="AD5:AO20">IF(F5&gt;=1,VLOOKUP(F5,$AQ$5:$AR$24,2,FALSE),0)</f>
        <v>60</v>
      </c>
      <c r="AE5" s="21">
        <f t="shared" si="10"/>
        <v>57</v>
      </c>
      <c r="AF5" s="21">
        <f t="shared" si="10"/>
        <v>0</v>
      </c>
      <c r="AG5" s="21">
        <f t="shared" si="10"/>
        <v>57</v>
      </c>
      <c r="AH5" s="21">
        <f t="shared" si="10"/>
        <v>60</v>
      </c>
      <c r="AI5" s="21">
        <f t="shared" si="10"/>
        <v>60</v>
      </c>
      <c r="AJ5" s="21">
        <f t="shared" si="10"/>
        <v>60</v>
      </c>
      <c r="AK5" s="21">
        <f t="shared" si="10"/>
        <v>0</v>
      </c>
      <c r="AL5" s="21">
        <f t="shared" si="10"/>
        <v>60</v>
      </c>
      <c r="AM5" s="21">
        <f t="shared" si="10"/>
        <v>0</v>
      </c>
      <c r="AN5" s="21">
        <f t="shared" si="10"/>
        <v>60</v>
      </c>
      <c r="AO5" s="21">
        <f t="shared" si="10"/>
        <v>0</v>
      </c>
      <c r="AP5" s="5"/>
      <c r="AQ5" s="22">
        <v>1</v>
      </c>
      <c r="AR5" s="22">
        <v>60</v>
      </c>
      <c r="AS5" s="5"/>
    </row>
    <row r="6" spans="1:45" ht="12">
      <c r="A6" s="5"/>
      <c r="B6" s="21">
        <v>2</v>
      </c>
      <c r="C6" s="16" t="s">
        <v>104</v>
      </c>
      <c r="D6" s="16" t="s">
        <v>98</v>
      </c>
      <c r="E6" s="17">
        <v>2</v>
      </c>
      <c r="F6" s="17"/>
      <c r="G6" s="17">
        <v>1</v>
      </c>
      <c r="H6" s="17"/>
      <c r="I6" s="17">
        <v>1</v>
      </c>
      <c r="J6" s="17">
        <v>2</v>
      </c>
      <c r="K6" s="17">
        <v>2</v>
      </c>
      <c r="L6" s="17">
        <v>2</v>
      </c>
      <c r="M6" s="17">
        <v>1</v>
      </c>
      <c r="N6" s="17"/>
      <c r="O6" s="17"/>
      <c r="P6" s="17">
        <v>2</v>
      </c>
      <c r="Q6" s="17"/>
      <c r="R6" s="23">
        <f t="shared" si="0"/>
        <v>8</v>
      </c>
      <c r="S6" s="19">
        <f t="shared" si="1"/>
        <v>60</v>
      </c>
      <c r="T6" s="19">
        <f t="shared" si="2"/>
        <v>60</v>
      </c>
      <c r="U6" s="19">
        <f t="shared" si="3"/>
        <v>60</v>
      </c>
      <c r="V6" s="19">
        <f t="shared" si="4"/>
        <v>57</v>
      </c>
      <c r="W6" s="19">
        <f t="shared" si="5"/>
        <v>57</v>
      </c>
      <c r="X6" s="19">
        <f t="shared" si="6"/>
        <v>57</v>
      </c>
      <c r="Y6" s="19">
        <f t="shared" si="7"/>
        <v>57</v>
      </c>
      <c r="Z6" s="20">
        <f t="shared" si="8"/>
        <v>408</v>
      </c>
      <c r="AA6" s="5"/>
      <c r="AB6" s="5"/>
      <c r="AC6" s="21">
        <f t="shared" si="9"/>
        <v>57</v>
      </c>
      <c r="AD6" s="21">
        <f t="shared" si="10"/>
        <v>0</v>
      </c>
      <c r="AE6" s="21">
        <f t="shared" si="10"/>
        <v>60</v>
      </c>
      <c r="AF6" s="21">
        <f t="shared" si="10"/>
        <v>0</v>
      </c>
      <c r="AG6" s="21">
        <f t="shared" si="10"/>
        <v>60</v>
      </c>
      <c r="AH6" s="21">
        <f t="shared" si="10"/>
        <v>57</v>
      </c>
      <c r="AI6" s="21">
        <f t="shared" si="10"/>
        <v>57</v>
      </c>
      <c r="AJ6" s="21">
        <f t="shared" si="10"/>
        <v>57</v>
      </c>
      <c r="AK6" s="21">
        <f t="shared" si="10"/>
        <v>60</v>
      </c>
      <c r="AL6" s="21">
        <f t="shared" si="10"/>
        <v>0</v>
      </c>
      <c r="AM6" s="21">
        <f t="shared" si="10"/>
        <v>0</v>
      </c>
      <c r="AN6" s="21">
        <f t="shared" si="10"/>
        <v>57</v>
      </c>
      <c r="AO6" s="21">
        <f t="shared" si="10"/>
        <v>0</v>
      </c>
      <c r="AP6" s="5"/>
      <c r="AQ6" s="22">
        <v>2</v>
      </c>
      <c r="AR6" s="22">
        <v>57</v>
      </c>
      <c r="AS6" s="5"/>
    </row>
    <row r="7" spans="1:45" ht="12">
      <c r="A7" s="5"/>
      <c r="B7" s="21">
        <v>3</v>
      </c>
      <c r="C7" s="16" t="s">
        <v>105</v>
      </c>
      <c r="D7" s="16" t="s">
        <v>35</v>
      </c>
      <c r="E7" s="17">
        <v>3</v>
      </c>
      <c r="F7" s="17">
        <v>3</v>
      </c>
      <c r="G7" s="17">
        <v>3</v>
      </c>
      <c r="H7" s="17"/>
      <c r="I7" s="17"/>
      <c r="J7" s="17"/>
      <c r="K7" s="17">
        <v>4</v>
      </c>
      <c r="L7" s="17">
        <v>3</v>
      </c>
      <c r="M7" s="17"/>
      <c r="N7" s="17">
        <v>3</v>
      </c>
      <c r="O7" s="17">
        <v>2</v>
      </c>
      <c r="P7" s="17"/>
      <c r="Q7" s="17"/>
      <c r="R7" s="23">
        <f t="shared" si="0"/>
        <v>7</v>
      </c>
      <c r="S7" s="19">
        <f t="shared" si="1"/>
        <v>57</v>
      </c>
      <c r="T7" s="19">
        <f t="shared" si="2"/>
        <v>55</v>
      </c>
      <c r="U7" s="19">
        <f t="shared" si="3"/>
        <v>55</v>
      </c>
      <c r="V7" s="19">
        <f t="shared" si="4"/>
        <v>55</v>
      </c>
      <c r="W7" s="19">
        <f t="shared" si="5"/>
        <v>55</v>
      </c>
      <c r="X7" s="19">
        <f t="shared" si="6"/>
        <v>55</v>
      </c>
      <c r="Y7" s="19">
        <f t="shared" si="7"/>
        <v>54</v>
      </c>
      <c r="Z7" s="20">
        <f t="shared" si="8"/>
        <v>386</v>
      </c>
      <c r="AA7" s="5"/>
      <c r="AB7" s="5"/>
      <c r="AC7" s="21">
        <f t="shared" si="9"/>
        <v>55</v>
      </c>
      <c r="AD7" s="21">
        <f t="shared" si="10"/>
        <v>55</v>
      </c>
      <c r="AE7" s="21">
        <f t="shared" si="10"/>
        <v>55</v>
      </c>
      <c r="AF7" s="21">
        <f t="shared" si="10"/>
        <v>0</v>
      </c>
      <c r="AG7" s="21">
        <f t="shared" si="10"/>
        <v>0</v>
      </c>
      <c r="AH7" s="21">
        <f t="shared" si="10"/>
        <v>0</v>
      </c>
      <c r="AI7" s="21">
        <f t="shared" si="10"/>
        <v>54</v>
      </c>
      <c r="AJ7" s="21">
        <f t="shared" si="10"/>
        <v>55</v>
      </c>
      <c r="AK7" s="21">
        <f t="shared" si="10"/>
        <v>0</v>
      </c>
      <c r="AL7" s="21">
        <f t="shared" si="10"/>
        <v>55</v>
      </c>
      <c r="AM7" s="21">
        <f t="shared" si="10"/>
        <v>57</v>
      </c>
      <c r="AN7" s="21">
        <f t="shared" si="10"/>
        <v>0</v>
      </c>
      <c r="AO7" s="21">
        <f t="shared" si="10"/>
        <v>0</v>
      </c>
      <c r="AP7" s="5"/>
      <c r="AQ7" s="22">
        <v>3</v>
      </c>
      <c r="AR7" s="22">
        <v>55</v>
      </c>
      <c r="AS7" s="5"/>
    </row>
    <row r="8" spans="1:45" ht="12">
      <c r="A8" s="5"/>
      <c r="B8" s="21">
        <v>4</v>
      </c>
      <c r="C8" s="16" t="s">
        <v>106</v>
      </c>
      <c r="D8" s="16" t="s">
        <v>81</v>
      </c>
      <c r="E8" s="17">
        <v>1</v>
      </c>
      <c r="F8" s="17">
        <v>2</v>
      </c>
      <c r="G8" s="17"/>
      <c r="H8" s="17">
        <v>1</v>
      </c>
      <c r="I8" s="17"/>
      <c r="J8" s="17"/>
      <c r="K8" s="17"/>
      <c r="L8" s="17"/>
      <c r="M8" s="17"/>
      <c r="N8" s="17">
        <v>4</v>
      </c>
      <c r="O8" s="17"/>
      <c r="P8" s="17">
        <v>1</v>
      </c>
      <c r="Q8" s="17">
        <v>2</v>
      </c>
      <c r="R8" s="18">
        <f t="shared" si="0"/>
        <v>6</v>
      </c>
      <c r="S8" s="19">
        <f t="shared" si="1"/>
        <v>60</v>
      </c>
      <c r="T8" s="19">
        <f t="shared" si="2"/>
        <v>60</v>
      </c>
      <c r="U8" s="19">
        <f t="shared" si="3"/>
        <v>60</v>
      </c>
      <c r="V8" s="19">
        <f t="shared" si="4"/>
        <v>57</v>
      </c>
      <c r="W8" s="19">
        <f t="shared" si="5"/>
        <v>57</v>
      </c>
      <c r="X8" s="19">
        <f t="shared" si="6"/>
        <v>54</v>
      </c>
      <c r="Y8" s="19">
        <f t="shared" si="7"/>
        <v>0</v>
      </c>
      <c r="Z8" s="20">
        <f t="shared" si="8"/>
        <v>348</v>
      </c>
      <c r="AA8" s="5"/>
      <c r="AB8" s="5"/>
      <c r="AC8" s="21">
        <f t="shared" si="9"/>
        <v>60</v>
      </c>
      <c r="AD8" s="21">
        <f t="shared" si="10"/>
        <v>57</v>
      </c>
      <c r="AE8" s="21">
        <f t="shared" si="10"/>
        <v>0</v>
      </c>
      <c r="AF8" s="21">
        <f t="shared" si="10"/>
        <v>60</v>
      </c>
      <c r="AG8" s="21">
        <f t="shared" si="10"/>
        <v>0</v>
      </c>
      <c r="AH8" s="21">
        <f t="shared" si="10"/>
        <v>0</v>
      </c>
      <c r="AI8" s="21">
        <f t="shared" si="10"/>
        <v>0</v>
      </c>
      <c r="AJ8" s="21">
        <f t="shared" si="10"/>
        <v>0</v>
      </c>
      <c r="AK8" s="21">
        <f t="shared" si="10"/>
        <v>0</v>
      </c>
      <c r="AL8" s="21">
        <f t="shared" si="10"/>
        <v>54</v>
      </c>
      <c r="AM8" s="21">
        <f t="shared" si="10"/>
        <v>0</v>
      </c>
      <c r="AN8" s="21">
        <f t="shared" si="10"/>
        <v>60</v>
      </c>
      <c r="AO8" s="21">
        <f t="shared" si="10"/>
        <v>57</v>
      </c>
      <c r="AP8" s="5"/>
      <c r="AQ8" s="22">
        <v>4</v>
      </c>
      <c r="AR8" s="22">
        <v>54</v>
      </c>
      <c r="AS8" s="5"/>
    </row>
    <row r="9" spans="1:45" ht="12">
      <c r="A9" s="5"/>
      <c r="B9" s="21">
        <v>5</v>
      </c>
      <c r="C9" s="16" t="s">
        <v>107</v>
      </c>
      <c r="D9" s="16" t="s">
        <v>45</v>
      </c>
      <c r="E9" s="17"/>
      <c r="F9" s="17">
        <v>2</v>
      </c>
      <c r="G9" s="17"/>
      <c r="H9" s="17"/>
      <c r="I9" s="17"/>
      <c r="J9" s="17"/>
      <c r="K9" s="17">
        <v>3</v>
      </c>
      <c r="L9" s="17"/>
      <c r="M9" s="17"/>
      <c r="N9" s="17">
        <v>2</v>
      </c>
      <c r="O9" s="17">
        <v>1</v>
      </c>
      <c r="P9" s="17"/>
      <c r="Q9" s="17"/>
      <c r="R9" s="23">
        <f t="shared" si="0"/>
        <v>4</v>
      </c>
      <c r="S9" s="19">
        <f t="shared" si="1"/>
        <v>60</v>
      </c>
      <c r="T9" s="19">
        <f t="shared" si="2"/>
        <v>57</v>
      </c>
      <c r="U9" s="19">
        <f t="shared" si="3"/>
        <v>57</v>
      </c>
      <c r="V9" s="19">
        <f t="shared" si="4"/>
        <v>55</v>
      </c>
      <c r="W9" s="19">
        <f t="shared" si="5"/>
        <v>0</v>
      </c>
      <c r="X9" s="19">
        <f t="shared" si="6"/>
        <v>0</v>
      </c>
      <c r="Y9" s="19">
        <f t="shared" si="7"/>
        <v>0</v>
      </c>
      <c r="Z9" s="20">
        <f t="shared" si="8"/>
        <v>229</v>
      </c>
      <c r="AA9" s="5"/>
      <c r="AB9" s="5"/>
      <c r="AC9" s="21">
        <f t="shared" si="9"/>
        <v>0</v>
      </c>
      <c r="AD9" s="21">
        <f t="shared" si="10"/>
        <v>57</v>
      </c>
      <c r="AE9" s="21">
        <f t="shared" si="10"/>
        <v>0</v>
      </c>
      <c r="AF9" s="21">
        <f t="shared" si="10"/>
        <v>0</v>
      </c>
      <c r="AG9" s="21">
        <f t="shared" si="10"/>
        <v>0</v>
      </c>
      <c r="AH9" s="21">
        <f t="shared" si="10"/>
        <v>0</v>
      </c>
      <c r="AI9" s="21">
        <f t="shared" si="10"/>
        <v>55</v>
      </c>
      <c r="AJ9" s="21">
        <f t="shared" si="10"/>
        <v>0</v>
      </c>
      <c r="AK9" s="21">
        <f t="shared" si="10"/>
        <v>0</v>
      </c>
      <c r="AL9" s="21">
        <f t="shared" si="10"/>
        <v>57</v>
      </c>
      <c r="AM9" s="21">
        <f t="shared" si="10"/>
        <v>60</v>
      </c>
      <c r="AN9" s="21">
        <f t="shared" si="10"/>
        <v>0</v>
      </c>
      <c r="AO9" s="21">
        <f t="shared" si="10"/>
        <v>0</v>
      </c>
      <c r="AP9" s="5"/>
      <c r="AQ9" s="22">
        <v>5</v>
      </c>
      <c r="AR9" s="22">
        <v>53</v>
      </c>
      <c r="AS9" s="5"/>
    </row>
    <row r="10" spans="1:45" ht="12">
      <c r="A10" s="5"/>
      <c r="B10" s="15">
        <v>6</v>
      </c>
      <c r="C10" s="16" t="s">
        <v>108</v>
      </c>
      <c r="D10" s="16" t="s">
        <v>101</v>
      </c>
      <c r="E10" s="17"/>
      <c r="F10" s="17">
        <v>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23">
        <f t="shared" si="0"/>
        <v>1</v>
      </c>
      <c r="S10" s="19">
        <f t="shared" si="1"/>
        <v>60</v>
      </c>
      <c r="T10" s="19">
        <f t="shared" si="2"/>
        <v>0</v>
      </c>
      <c r="U10" s="19">
        <f t="shared" si="3"/>
        <v>0</v>
      </c>
      <c r="V10" s="19">
        <f t="shared" si="4"/>
        <v>0</v>
      </c>
      <c r="W10" s="19">
        <f t="shared" si="5"/>
        <v>0</v>
      </c>
      <c r="X10" s="19">
        <f t="shared" si="6"/>
        <v>0</v>
      </c>
      <c r="Y10" s="19">
        <f t="shared" si="7"/>
        <v>0</v>
      </c>
      <c r="Z10" s="20">
        <f t="shared" si="8"/>
        <v>60</v>
      </c>
      <c r="AA10" s="5"/>
      <c r="AB10" s="5"/>
      <c r="AC10" s="21">
        <f t="shared" si="9"/>
        <v>0</v>
      </c>
      <c r="AD10" s="21">
        <f t="shared" si="10"/>
        <v>60</v>
      </c>
      <c r="AE10" s="21">
        <f t="shared" si="10"/>
        <v>0</v>
      </c>
      <c r="AF10" s="21">
        <f t="shared" si="10"/>
        <v>0</v>
      </c>
      <c r="AG10" s="21">
        <f t="shared" si="10"/>
        <v>0</v>
      </c>
      <c r="AH10" s="21">
        <f t="shared" si="10"/>
        <v>0</v>
      </c>
      <c r="AI10" s="21">
        <f t="shared" si="10"/>
        <v>0</v>
      </c>
      <c r="AJ10" s="21">
        <f t="shared" si="10"/>
        <v>0</v>
      </c>
      <c r="AK10" s="21">
        <f t="shared" si="10"/>
        <v>0</v>
      </c>
      <c r="AL10" s="21">
        <f t="shared" si="10"/>
        <v>0</v>
      </c>
      <c r="AM10" s="21">
        <f t="shared" si="10"/>
        <v>0</v>
      </c>
      <c r="AN10" s="21">
        <f t="shared" si="10"/>
        <v>0</v>
      </c>
      <c r="AO10" s="21">
        <f t="shared" si="10"/>
        <v>0</v>
      </c>
      <c r="AP10" s="5"/>
      <c r="AQ10" s="22">
        <v>6</v>
      </c>
      <c r="AR10" s="22">
        <v>52</v>
      </c>
      <c r="AS10" s="5"/>
    </row>
    <row r="11" spans="1:45" ht="12">
      <c r="A11" s="5"/>
      <c r="B11" s="21">
        <v>7</v>
      </c>
      <c r="C11" s="16" t="s">
        <v>92</v>
      </c>
      <c r="D11" s="16" t="s">
        <v>109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>
        <v>1</v>
      </c>
      <c r="R11" s="23">
        <f aca="true" t="shared" si="11" ref="R11:R24">COUNT(E11:Q11)</f>
        <v>1</v>
      </c>
      <c r="S11" s="19">
        <f aca="true" t="shared" si="12" ref="S11:S24">IF($R11&gt;=1,LARGE($AC11:$AO11,1),0)</f>
        <v>60</v>
      </c>
      <c r="T11" s="19">
        <f t="shared" si="2"/>
        <v>0</v>
      </c>
      <c r="U11" s="19">
        <f t="shared" si="3"/>
        <v>0</v>
      </c>
      <c r="V11" s="19">
        <f t="shared" si="4"/>
        <v>0</v>
      </c>
      <c r="W11" s="19">
        <f t="shared" si="5"/>
        <v>0</v>
      </c>
      <c r="X11" s="19">
        <f t="shared" si="6"/>
        <v>0</v>
      </c>
      <c r="Y11" s="19">
        <f t="shared" si="7"/>
        <v>0</v>
      </c>
      <c r="Z11" s="20">
        <f t="shared" si="8"/>
        <v>60</v>
      </c>
      <c r="AA11" s="5"/>
      <c r="AB11" s="5"/>
      <c r="AC11" s="21">
        <f t="shared" si="9"/>
        <v>0</v>
      </c>
      <c r="AD11" s="21">
        <f t="shared" si="10"/>
        <v>0</v>
      </c>
      <c r="AE11" s="21">
        <f t="shared" si="10"/>
        <v>0</v>
      </c>
      <c r="AF11" s="21">
        <f t="shared" si="10"/>
        <v>0</v>
      </c>
      <c r="AG11" s="21">
        <f t="shared" si="10"/>
        <v>0</v>
      </c>
      <c r="AH11" s="21">
        <f t="shared" si="10"/>
        <v>0</v>
      </c>
      <c r="AI11" s="21">
        <f t="shared" si="10"/>
        <v>0</v>
      </c>
      <c r="AJ11" s="21">
        <f t="shared" si="10"/>
        <v>0</v>
      </c>
      <c r="AK11" s="21">
        <f t="shared" si="10"/>
        <v>0</v>
      </c>
      <c r="AL11" s="21">
        <f t="shared" si="10"/>
        <v>0</v>
      </c>
      <c r="AM11" s="21">
        <f t="shared" si="10"/>
        <v>0</v>
      </c>
      <c r="AN11" s="21">
        <f t="shared" si="10"/>
        <v>0</v>
      </c>
      <c r="AO11" s="21">
        <f t="shared" si="10"/>
        <v>60</v>
      </c>
      <c r="AP11" s="5"/>
      <c r="AQ11" s="22">
        <v>7</v>
      </c>
      <c r="AR11" s="22">
        <v>51</v>
      </c>
      <c r="AS11" s="5"/>
    </row>
    <row r="12" spans="1:45" ht="12">
      <c r="A12" s="5"/>
      <c r="B12" s="21">
        <v>8</v>
      </c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3">
        <f t="shared" si="11"/>
        <v>0</v>
      </c>
      <c r="S12" s="19">
        <f t="shared" si="12"/>
        <v>0</v>
      </c>
      <c r="T12" s="19">
        <f t="shared" si="2"/>
        <v>0</v>
      </c>
      <c r="U12" s="19">
        <f t="shared" si="3"/>
        <v>0</v>
      </c>
      <c r="V12" s="19">
        <f t="shared" si="4"/>
        <v>0</v>
      </c>
      <c r="W12" s="19">
        <f t="shared" si="5"/>
        <v>0</v>
      </c>
      <c r="X12" s="19">
        <f t="shared" si="6"/>
        <v>0</v>
      </c>
      <c r="Y12" s="19">
        <f t="shared" si="7"/>
        <v>0</v>
      </c>
      <c r="Z12" s="20">
        <f t="shared" si="8"/>
        <v>0</v>
      </c>
      <c r="AA12" s="5"/>
      <c r="AB12" s="5"/>
      <c r="AC12" s="21">
        <f t="shared" si="9"/>
        <v>0</v>
      </c>
      <c r="AD12" s="21">
        <f t="shared" si="10"/>
        <v>0</v>
      </c>
      <c r="AE12" s="21">
        <f t="shared" si="10"/>
        <v>0</v>
      </c>
      <c r="AF12" s="21">
        <f t="shared" si="10"/>
        <v>0</v>
      </c>
      <c r="AG12" s="21">
        <f t="shared" si="10"/>
        <v>0</v>
      </c>
      <c r="AH12" s="21">
        <f t="shared" si="10"/>
        <v>0</v>
      </c>
      <c r="AI12" s="21">
        <f t="shared" si="10"/>
        <v>0</v>
      </c>
      <c r="AJ12" s="21">
        <f t="shared" si="10"/>
        <v>0</v>
      </c>
      <c r="AK12" s="21">
        <f t="shared" si="10"/>
        <v>0</v>
      </c>
      <c r="AL12" s="21">
        <f t="shared" si="10"/>
        <v>0</v>
      </c>
      <c r="AM12" s="21">
        <f t="shared" si="10"/>
        <v>0</v>
      </c>
      <c r="AN12" s="21">
        <f t="shared" si="10"/>
        <v>0</v>
      </c>
      <c r="AO12" s="21">
        <f t="shared" si="10"/>
        <v>0</v>
      </c>
      <c r="AP12" s="5"/>
      <c r="AQ12" s="22">
        <v>8</v>
      </c>
      <c r="AR12" s="22">
        <v>50</v>
      </c>
      <c r="AS12" s="5"/>
    </row>
    <row r="13" spans="1:45" ht="12">
      <c r="A13" s="5"/>
      <c r="B13" s="21">
        <v>9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3">
        <f t="shared" si="11"/>
        <v>0</v>
      </c>
      <c r="S13" s="19">
        <f t="shared" si="12"/>
        <v>0</v>
      </c>
      <c r="T13" s="19">
        <f t="shared" si="2"/>
        <v>0</v>
      </c>
      <c r="U13" s="19">
        <f t="shared" si="3"/>
        <v>0</v>
      </c>
      <c r="V13" s="19">
        <f t="shared" si="4"/>
        <v>0</v>
      </c>
      <c r="W13" s="19">
        <f t="shared" si="5"/>
        <v>0</v>
      </c>
      <c r="X13" s="19">
        <f t="shared" si="6"/>
        <v>0</v>
      </c>
      <c r="Y13" s="19">
        <f t="shared" si="7"/>
        <v>0</v>
      </c>
      <c r="Z13" s="20">
        <f t="shared" si="8"/>
        <v>0</v>
      </c>
      <c r="AA13" s="5"/>
      <c r="AB13" s="24"/>
      <c r="AC13" s="21">
        <f t="shared" si="9"/>
        <v>0</v>
      </c>
      <c r="AD13" s="21">
        <f t="shared" si="10"/>
        <v>0</v>
      </c>
      <c r="AE13" s="21">
        <f t="shared" si="10"/>
        <v>0</v>
      </c>
      <c r="AF13" s="21">
        <f t="shared" si="10"/>
        <v>0</v>
      </c>
      <c r="AG13" s="21">
        <f t="shared" si="10"/>
        <v>0</v>
      </c>
      <c r="AH13" s="21">
        <f t="shared" si="10"/>
        <v>0</v>
      </c>
      <c r="AI13" s="21">
        <f t="shared" si="10"/>
        <v>0</v>
      </c>
      <c r="AJ13" s="21">
        <f t="shared" si="10"/>
        <v>0</v>
      </c>
      <c r="AK13" s="21">
        <f t="shared" si="10"/>
        <v>0</v>
      </c>
      <c r="AL13" s="21">
        <f t="shared" si="10"/>
        <v>0</v>
      </c>
      <c r="AM13" s="21">
        <f t="shared" si="10"/>
        <v>0</v>
      </c>
      <c r="AN13" s="21">
        <f t="shared" si="10"/>
        <v>0</v>
      </c>
      <c r="AO13" s="21">
        <f t="shared" si="10"/>
        <v>0</v>
      </c>
      <c r="AP13" s="5"/>
      <c r="AQ13" s="22">
        <v>9</v>
      </c>
      <c r="AR13" s="22">
        <v>49</v>
      </c>
      <c r="AS13" s="5"/>
    </row>
    <row r="14" spans="1:45" ht="12">
      <c r="A14" s="5"/>
      <c r="B14" s="21">
        <v>10</v>
      </c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3">
        <f t="shared" si="11"/>
        <v>0</v>
      </c>
      <c r="S14" s="19">
        <f t="shared" si="12"/>
        <v>0</v>
      </c>
      <c r="T14" s="19">
        <f aca="true" t="shared" si="13" ref="T14:T24">IF($R14&gt;=1,LARGE($AC14:$AO14,2),0)</f>
        <v>0</v>
      </c>
      <c r="U14" s="19">
        <f aca="true" t="shared" si="14" ref="U14:U24">IF($R14&gt;=1,LARGE($AC14:$AO14,3),0)</f>
        <v>0</v>
      </c>
      <c r="V14" s="19">
        <f aca="true" t="shared" si="15" ref="V14:V24">IF($R14&gt;=1,LARGE($AC14:$AO14,4),0)</f>
        <v>0</v>
      </c>
      <c r="W14" s="19">
        <f aca="true" t="shared" si="16" ref="W14:W24">IF($R14&gt;=1,LARGE($AC14:$AO14,5),0)</f>
        <v>0</v>
      </c>
      <c r="X14" s="19">
        <f aca="true" t="shared" si="17" ref="X14:X24">IF($R14&gt;=1,LARGE($AC14:$AO14,6),0)</f>
        <v>0</v>
      </c>
      <c r="Y14" s="19">
        <f aca="true" t="shared" si="18" ref="Y14:Y24">IF($R14&gt;=1,LARGE($AC14:$AO14,7),0)</f>
        <v>0</v>
      </c>
      <c r="Z14" s="20">
        <f aca="true" t="shared" si="19" ref="Z14:Z24">SUM(S14:Y14)</f>
        <v>0</v>
      </c>
      <c r="AA14" s="5"/>
      <c r="AB14" s="24"/>
      <c r="AC14" s="21">
        <f t="shared" si="9"/>
        <v>0</v>
      </c>
      <c r="AD14" s="21">
        <f t="shared" si="10"/>
        <v>0</v>
      </c>
      <c r="AE14" s="21">
        <f t="shared" si="10"/>
        <v>0</v>
      </c>
      <c r="AF14" s="21">
        <f t="shared" si="10"/>
        <v>0</v>
      </c>
      <c r="AG14" s="21">
        <f t="shared" si="10"/>
        <v>0</v>
      </c>
      <c r="AH14" s="21">
        <f t="shared" si="10"/>
        <v>0</v>
      </c>
      <c r="AI14" s="21">
        <f t="shared" si="10"/>
        <v>0</v>
      </c>
      <c r="AJ14" s="21">
        <f t="shared" si="10"/>
        <v>0</v>
      </c>
      <c r="AK14" s="21">
        <f t="shared" si="10"/>
        <v>0</v>
      </c>
      <c r="AL14" s="21">
        <f t="shared" si="10"/>
        <v>0</v>
      </c>
      <c r="AM14" s="21">
        <f t="shared" si="10"/>
        <v>0</v>
      </c>
      <c r="AN14" s="21">
        <f t="shared" si="10"/>
        <v>0</v>
      </c>
      <c r="AO14" s="21">
        <f t="shared" si="10"/>
        <v>0</v>
      </c>
      <c r="AP14" s="5"/>
      <c r="AQ14" s="22">
        <v>10</v>
      </c>
      <c r="AR14" s="22">
        <v>48</v>
      </c>
      <c r="AS14" s="5"/>
    </row>
    <row r="15" spans="1:45" ht="12">
      <c r="A15" s="5"/>
      <c r="B15" s="15">
        <v>11</v>
      </c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3">
        <f t="shared" si="11"/>
        <v>0</v>
      </c>
      <c r="S15" s="19">
        <f t="shared" si="12"/>
        <v>0</v>
      </c>
      <c r="T15" s="19">
        <f t="shared" si="13"/>
        <v>0</v>
      </c>
      <c r="U15" s="19">
        <f t="shared" si="14"/>
        <v>0</v>
      </c>
      <c r="V15" s="19">
        <f t="shared" si="15"/>
        <v>0</v>
      </c>
      <c r="W15" s="19">
        <f t="shared" si="16"/>
        <v>0</v>
      </c>
      <c r="X15" s="19">
        <f t="shared" si="17"/>
        <v>0</v>
      </c>
      <c r="Y15" s="19">
        <f t="shared" si="18"/>
        <v>0</v>
      </c>
      <c r="Z15" s="20">
        <f t="shared" si="19"/>
        <v>0</v>
      </c>
      <c r="AA15" s="5"/>
      <c r="AB15" s="24"/>
      <c r="AC15" s="21">
        <f t="shared" si="9"/>
        <v>0</v>
      </c>
      <c r="AD15" s="21">
        <f t="shared" si="10"/>
        <v>0</v>
      </c>
      <c r="AE15" s="21">
        <f t="shared" si="10"/>
        <v>0</v>
      </c>
      <c r="AF15" s="21">
        <f t="shared" si="10"/>
        <v>0</v>
      </c>
      <c r="AG15" s="21">
        <f t="shared" si="10"/>
        <v>0</v>
      </c>
      <c r="AH15" s="21">
        <f t="shared" si="10"/>
        <v>0</v>
      </c>
      <c r="AI15" s="21">
        <f t="shared" si="10"/>
        <v>0</v>
      </c>
      <c r="AJ15" s="21">
        <f t="shared" si="10"/>
        <v>0</v>
      </c>
      <c r="AK15" s="21">
        <f t="shared" si="10"/>
        <v>0</v>
      </c>
      <c r="AL15" s="21">
        <f t="shared" si="10"/>
        <v>0</v>
      </c>
      <c r="AM15" s="21">
        <f t="shared" si="10"/>
        <v>0</v>
      </c>
      <c r="AN15" s="21">
        <f t="shared" si="10"/>
        <v>0</v>
      </c>
      <c r="AO15" s="21">
        <f t="shared" si="10"/>
        <v>0</v>
      </c>
      <c r="AP15" s="5"/>
      <c r="AQ15" s="22">
        <v>11</v>
      </c>
      <c r="AR15" s="22">
        <v>47</v>
      </c>
      <c r="AS15" s="5"/>
    </row>
    <row r="16" spans="1:45" ht="12">
      <c r="A16" s="5"/>
      <c r="B16" s="21">
        <v>12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3">
        <f t="shared" si="11"/>
        <v>0</v>
      </c>
      <c r="S16" s="19">
        <f t="shared" si="12"/>
        <v>0</v>
      </c>
      <c r="T16" s="19">
        <f t="shared" si="13"/>
        <v>0</v>
      </c>
      <c r="U16" s="19">
        <f t="shared" si="14"/>
        <v>0</v>
      </c>
      <c r="V16" s="19">
        <f t="shared" si="15"/>
        <v>0</v>
      </c>
      <c r="W16" s="19">
        <f t="shared" si="16"/>
        <v>0</v>
      </c>
      <c r="X16" s="19">
        <f t="shared" si="17"/>
        <v>0</v>
      </c>
      <c r="Y16" s="19">
        <f t="shared" si="18"/>
        <v>0</v>
      </c>
      <c r="Z16" s="20">
        <f t="shared" si="19"/>
        <v>0</v>
      </c>
      <c r="AA16" s="5"/>
      <c r="AB16" s="24"/>
      <c r="AC16" s="21">
        <f t="shared" si="9"/>
        <v>0</v>
      </c>
      <c r="AD16" s="21">
        <f t="shared" si="10"/>
        <v>0</v>
      </c>
      <c r="AE16" s="21">
        <f t="shared" si="10"/>
        <v>0</v>
      </c>
      <c r="AF16" s="21">
        <f t="shared" si="10"/>
        <v>0</v>
      </c>
      <c r="AG16" s="21">
        <f t="shared" si="10"/>
        <v>0</v>
      </c>
      <c r="AH16" s="21">
        <f t="shared" si="10"/>
        <v>0</v>
      </c>
      <c r="AI16" s="21">
        <f t="shared" si="10"/>
        <v>0</v>
      </c>
      <c r="AJ16" s="21">
        <f t="shared" si="10"/>
        <v>0</v>
      </c>
      <c r="AK16" s="21">
        <f t="shared" si="10"/>
        <v>0</v>
      </c>
      <c r="AL16" s="21">
        <f t="shared" si="10"/>
        <v>0</v>
      </c>
      <c r="AM16" s="21">
        <f t="shared" si="10"/>
        <v>0</v>
      </c>
      <c r="AN16" s="21">
        <f t="shared" si="10"/>
        <v>0</v>
      </c>
      <c r="AO16" s="21">
        <f t="shared" si="10"/>
        <v>0</v>
      </c>
      <c r="AP16" s="5"/>
      <c r="AQ16" s="22">
        <v>12</v>
      </c>
      <c r="AR16" s="22">
        <v>46</v>
      </c>
      <c r="AS16" s="5"/>
    </row>
    <row r="17" spans="1:45" ht="12">
      <c r="A17" s="5"/>
      <c r="B17" s="21">
        <v>13</v>
      </c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3">
        <f t="shared" si="11"/>
        <v>0</v>
      </c>
      <c r="S17" s="19">
        <f t="shared" si="12"/>
        <v>0</v>
      </c>
      <c r="T17" s="19">
        <f t="shared" si="13"/>
        <v>0</v>
      </c>
      <c r="U17" s="19">
        <f t="shared" si="14"/>
        <v>0</v>
      </c>
      <c r="V17" s="19">
        <f t="shared" si="15"/>
        <v>0</v>
      </c>
      <c r="W17" s="19">
        <f t="shared" si="16"/>
        <v>0</v>
      </c>
      <c r="X17" s="19">
        <f t="shared" si="17"/>
        <v>0</v>
      </c>
      <c r="Y17" s="19">
        <f t="shared" si="18"/>
        <v>0</v>
      </c>
      <c r="Z17" s="20">
        <f t="shared" si="19"/>
        <v>0</v>
      </c>
      <c r="AA17" s="5"/>
      <c r="AB17" s="24"/>
      <c r="AC17" s="21">
        <f t="shared" si="9"/>
        <v>0</v>
      </c>
      <c r="AD17" s="21">
        <f t="shared" si="10"/>
        <v>0</v>
      </c>
      <c r="AE17" s="21">
        <f t="shared" si="10"/>
        <v>0</v>
      </c>
      <c r="AF17" s="21">
        <f t="shared" si="10"/>
        <v>0</v>
      </c>
      <c r="AG17" s="21">
        <f t="shared" si="10"/>
        <v>0</v>
      </c>
      <c r="AH17" s="21">
        <f t="shared" si="10"/>
        <v>0</v>
      </c>
      <c r="AI17" s="21">
        <f t="shared" si="10"/>
        <v>0</v>
      </c>
      <c r="AJ17" s="21">
        <f t="shared" si="10"/>
        <v>0</v>
      </c>
      <c r="AK17" s="21">
        <f t="shared" si="10"/>
        <v>0</v>
      </c>
      <c r="AL17" s="21">
        <f t="shared" si="10"/>
        <v>0</v>
      </c>
      <c r="AM17" s="21">
        <f t="shared" si="10"/>
        <v>0</v>
      </c>
      <c r="AN17" s="21">
        <f t="shared" si="10"/>
        <v>0</v>
      </c>
      <c r="AO17" s="21">
        <f t="shared" si="10"/>
        <v>0</v>
      </c>
      <c r="AP17" s="5"/>
      <c r="AQ17" s="22">
        <v>13</v>
      </c>
      <c r="AR17" s="22">
        <v>45</v>
      </c>
      <c r="AS17" s="5"/>
    </row>
    <row r="18" spans="1:45" ht="12">
      <c r="A18" s="5"/>
      <c r="B18" s="21">
        <v>14</v>
      </c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3">
        <f t="shared" si="11"/>
        <v>0</v>
      </c>
      <c r="S18" s="19">
        <f t="shared" si="12"/>
        <v>0</v>
      </c>
      <c r="T18" s="19">
        <f t="shared" si="13"/>
        <v>0</v>
      </c>
      <c r="U18" s="19">
        <f t="shared" si="14"/>
        <v>0</v>
      </c>
      <c r="V18" s="19">
        <f t="shared" si="15"/>
        <v>0</v>
      </c>
      <c r="W18" s="19">
        <f t="shared" si="16"/>
        <v>0</v>
      </c>
      <c r="X18" s="19">
        <f t="shared" si="17"/>
        <v>0</v>
      </c>
      <c r="Y18" s="19">
        <f t="shared" si="18"/>
        <v>0</v>
      </c>
      <c r="Z18" s="20">
        <f t="shared" si="19"/>
        <v>0</v>
      </c>
      <c r="AA18" s="5"/>
      <c r="AB18" s="24"/>
      <c r="AC18" s="21">
        <f t="shared" si="9"/>
        <v>0</v>
      </c>
      <c r="AD18" s="21">
        <f t="shared" si="10"/>
        <v>0</v>
      </c>
      <c r="AE18" s="21">
        <f t="shared" si="10"/>
        <v>0</v>
      </c>
      <c r="AF18" s="21">
        <f t="shared" si="10"/>
        <v>0</v>
      </c>
      <c r="AG18" s="21">
        <f t="shared" si="10"/>
        <v>0</v>
      </c>
      <c r="AH18" s="21">
        <f t="shared" si="10"/>
        <v>0</v>
      </c>
      <c r="AI18" s="21">
        <f t="shared" si="10"/>
        <v>0</v>
      </c>
      <c r="AJ18" s="21">
        <f t="shared" si="10"/>
        <v>0</v>
      </c>
      <c r="AK18" s="21">
        <f t="shared" si="10"/>
        <v>0</v>
      </c>
      <c r="AL18" s="21">
        <f t="shared" si="10"/>
        <v>0</v>
      </c>
      <c r="AM18" s="21">
        <f t="shared" si="10"/>
        <v>0</v>
      </c>
      <c r="AN18" s="21">
        <f t="shared" si="10"/>
        <v>0</v>
      </c>
      <c r="AO18" s="21">
        <f t="shared" si="10"/>
        <v>0</v>
      </c>
      <c r="AP18" s="5"/>
      <c r="AQ18" s="22">
        <v>14</v>
      </c>
      <c r="AR18" s="22">
        <v>44</v>
      </c>
      <c r="AS18" s="5"/>
    </row>
    <row r="19" spans="1:45" ht="12">
      <c r="A19" s="5"/>
      <c r="B19" s="21">
        <v>15</v>
      </c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3">
        <f t="shared" si="11"/>
        <v>0</v>
      </c>
      <c r="S19" s="19">
        <f t="shared" si="12"/>
        <v>0</v>
      </c>
      <c r="T19" s="19">
        <f t="shared" si="13"/>
        <v>0</v>
      </c>
      <c r="U19" s="19">
        <f t="shared" si="14"/>
        <v>0</v>
      </c>
      <c r="V19" s="19">
        <f t="shared" si="15"/>
        <v>0</v>
      </c>
      <c r="W19" s="19">
        <f t="shared" si="16"/>
        <v>0</v>
      </c>
      <c r="X19" s="19">
        <f t="shared" si="17"/>
        <v>0</v>
      </c>
      <c r="Y19" s="19">
        <f t="shared" si="18"/>
        <v>0</v>
      </c>
      <c r="Z19" s="20">
        <f t="shared" si="19"/>
        <v>0</v>
      </c>
      <c r="AA19" s="5"/>
      <c r="AB19" s="24"/>
      <c r="AC19" s="21">
        <f t="shared" si="9"/>
        <v>0</v>
      </c>
      <c r="AD19" s="21">
        <f t="shared" si="10"/>
        <v>0</v>
      </c>
      <c r="AE19" s="21">
        <f t="shared" si="10"/>
        <v>0</v>
      </c>
      <c r="AF19" s="21">
        <f t="shared" si="10"/>
        <v>0</v>
      </c>
      <c r="AG19" s="21">
        <f t="shared" si="10"/>
        <v>0</v>
      </c>
      <c r="AH19" s="21">
        <f t="shared" si="10"/>
        <v>0</v>
      </c>
      <c r="AI19" s="21">
        <f t="shared" si="10"/>
        <v>0</v>
      </c>
      <c r="AJ19" s="21">
        <f t="shared" si="10"/>
        <v>0</v>
      </c>
      <c r="AK19" s="21">
        <f t="shared" si="10"/>
        <v>0</v>
      </c>
      <c r="AL19" s="21">
        <f t="shared" si="10"/>
        <v>0</v>
      </c>
      <c r="AM19" s="21">
        <f t="shared" si="10"/>
        <v>0</v>
      </c>
      <c r="AN19" s="21">
        <f t="shared" si="10"/>
        <v>0</v>
      </c>
      <c r="AO19" s="21">
        <f t="shared" si="10"/>
        <v>0</v>
      </c>
      <c r="AP19" s="5"/>
      <c r="AQ19" s="22">
        <v>15</v>
      </c>
      <c r="AR19" s="22">
        <v>43</v>
      </c>
      <c r="AS19" s="5"/>
    </row>
    <row r="20" spans="1:45" ht="12">
      <c r="A20" s="5"/>
      <c r="B20" s="15">
        <v>16</v>
      </c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3">
        <f t="shared" si="11"/>
        <v>0</v>
      </c>
      <c r="S20" s="19">
        <f t="shared" si="12"/>
        <v>0</v>
      </c>
      <c r="T20" s="19">
        <f t="shared" si="13"/>
        <v>0</v>
      </c>
      <c r="U20" s="19">
        <f t="shared" si="14"/>
        <v>0</v>
      </c>
      <c r="V20" s="19">
        <f t="shared" si="15"/>
        <v>0</v>
      </c>
      <c r="W20" s="19">
        <f t="shared" si="16"/>
        <v>0</v>
      </c>
      <c r="X20" s="19">
        <f t="shared" si="17"/>
        <v>0</v>
      </c>
      <c r="Y20" s="19">
        <f t="shared" si="18"/>
        <v>0</v>
      </c>
      <c r="Z20" s="20">
        <f t="shared" si="19"/>
        <v>0</v>
      </c>
      <c r="AA20" s="5"/>
      <c r="AB20" s="24"/>
      <c r="AC20" s="21">
        <f t="shared" si="9"/>
        <v>0</v>
      </c>
      <c r="AD20" s="21">
        <f t="shared" si="10"/>
        <v>0</v>
      </c>
      <c r="AE20" s="21">
        <f t="shared" si="10"/>
        <v>0</v>
      </c>
      <c r="AF20" s="21">
        <f t="shared" si="10"/>
        <v>0</v>
      </c>
      <c r="AG20" s="21">
        <f t="shared" si="10"/>
        <v>0</v>
      </c>
      <c r="AH20" s="21">
        <f t="shared" si="10"/>
        <v>0</v>
      </c>
      <c r="AI20" s="21">
        <f t="shared" si="10"/>
        <v>0</v>
      </c>
      <c r="AJ20" s="21">
        <f t="shared" si="10"/>
        <v>0</v>
      </c>
      <c r="AK20" s="21">
        <f t="shared" si="10"/>
        <v>0</v>
      </c>
      <c r="AL20" s="21">
        <f t="shared" si="10"/>
        <v>0</v>
      </c>
      <c r="AM20" s="21">
        <f t="shared" si="10"/>
        <v>0</v>
      </c>
      <c r="AN20" s="21">
        <f t="shared" si="10"/>
        <v>0</v>
      </c>
      <c r="AO20" s="21">
        <f t="shared" si="10"/>
        <v>0</v>
      </c>
      <c r="AP20" s="5"/>
      <c r="AQ20" s="22">
        <v>16</v>
      </c>
      <c r="AR20" s="22">
        <v>42</v>
      </c>
      <c r="AS20" s="5"/>
    </row>
    <row r="21" spans="1:45" ht="12">
      <c r="A21" s="5"/>
      <c r="B21" s="21">
        <v>17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3">
        <f t="shared" si="11"/>
        <v>0</v>
      </c>
      <c r="S21" s="19">
        <f t="shared" si="12"/>
        <v>0</v>
      </c>
      <c r="T21" s="19">
        <f t="shared" si="13"/>
        <v>0</v>
      </c>
      <c r="U21" s="19">
        <f t="shared" si="14"/>
        <v>0</v>
      </c>
      <c r="V21" s="19">
        <f t="shared" si="15"/>
        <v>0</v>
      </c>
      <c r="W21" s="19">
        <f t="shared" si="16"/>
        <v>0</v>
      </c>
      <c r="X21" s="19">
        <f t="shared" si="17"/>
        <v>0</v>
      </c>
      <c r="Y21" s="19">
        <f t="shared" si="18"/>
        <v>0</v>
      </c>
      <c r="Z21" s="20">
        <f t="shared" si="19"/>
        <v>0</v>
      </c>
      <c r="AA21" s="5"/>
      <c r="AB21" s="24"/>
      <c r="AC21" s="21">
        <f t="shared" si="9"/>
        <v>0</v>
      </c>
      <c r="AD21" s="21">
        <f aca="true" t="shared" si="20" ref="AD21:AO24">IF(F21&gt;=1,VLOOKUP(F21,$AQ$5:$AR$24,2,FALSE),0)</f>
        <v>0</v>
      </c>
      <c r="AE21" s="21">
        <f t="shared" si="20"/>
        <v>0</v>
      </c>
      <c r="AF21" s="21">
        <f t="shared" si="20"/>
        <v>0</v>
      </c>
      <c r="AG21" s="21">
        <f t="shared" si="20"/>
        <v>0</v>
      </c>
      <c r="AH21" s="21">
        <f t="shared" si="20"/>
        <v>0</v>
      </c>
      <c r="AI21" s="21">
        <f t="shared" si="20"/>
        <v>0</v>
      </c>
      <c r="AJ21" s="21">
        <f t="shared" si="20"/>
        <v>0</v>
      </c>
      <c r="AK21" s="21">
        <f t="shared" si="20"/>
        <v>0</v>
      </c>
      <c r="AL21" s="21">
        <f t="shared" si="20"/>
        <v>0</v>
      </c>
      <c r="AM21" s="21">
        <f t="shared" si="20"/>
        <v>0</v>
      </c>
      <c r="AN21" s="21">
        <f t="shared" si="20"/>
        <v>0</v>
      </c>
      <c r="AO21" s="21">
        <f t="shared" si="20"/>
        <v>0</v>
      </c>
      <c r="AP21" s="5"/>
      <c r="AQ21" s="22">
        <v>17</v>
      </c>
      <c r="AR21" s="22">
        <v>41</v>
      </c>
      <c r="AS21" s="5"/>
    </row>
    <row r="22" spans="1:45" ht="12">
      <c r="A22" s="5"/>
      <c r="B22" s="21">
        <v>18</v>
      </c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3">
        <f t="shared" si="11"/>
        <v>0</v>
      </c>
      <c r="S22" s="19">
        <f t="shared" si="12"/>
        <v>0</v>
      </c>
      <c r="T22" s="19">
        <f t="shared" si="13"/>
        <v>0</v>
      </c>
      <c r="U22" s="19">
        <f t="shared" si="14"/>
        <v>0</v>
      </c>
      <c r="V22" s="19">
        <f t="shared" si="15"/>
        <v>0</v>
      </c>
      <c r="W22" s="19">
        <f t="shared" si="16"/>
        <v>0</v>
      </c>
      <c r="X22" s="19">
        <f t="shared" si="17"/>
        <v>0</v>
      </c>
      <c r="Y22" s="19">
        <f t="shared" si="18"/>
        <v>0</v>
      </c>
      <c r="Z22" s="20">
        <f t="shared" si="19"/>
        <v>0</v>
      </c>
      <c r="AA22" s="5"/>
      <c r="AB22" s="5"/>
      <c r="AC22" s="21">
        <f t="shared" si="9"/>
        <v>0</v>
      </c>
      <c r="AD22" s="21">
        <f t="shared" si="20"/>
        <v>0</v>
      </c>
      <c r="AE22" s="21">
        <f t="shared" si="20"/>
        <v>0</v>
      </c>
      <c r="AF22" s="21">
        <f t="shared" si="20"/>
        <v>0</v>
      </c>
      <c r="AG22" s="21">
        <f t="shared" si="20"/>
        <v>0</v>
      </c>
      <c r="AH22" s="21">
        <f t="shared" si="20"/>
        <v>0</v>
      </c>
      <c r="AI22" s="21">
        <f t="shared" si="20"/>
        <v>0</v>
      </c>
      <c r="AJ22" s="21">
        <f t="shared" si="20"/>
        <v>0</v>
      </c>
      <c r="AK22" s="21">
        <f t="shared" si="20"/>
        <v>0</v>
      </c>
      <c r="AL22" s="21">
        <f t="shared" si="20"/>
        <v>0</v>
      </c>
      <c r="AM22" s="21">
        <f t="shared" si="20"/>
        <v>0</v>
      </c>
      <c r="AN22" s="21">
        <f t="shared" si="20"/>
        <v>0</v>
      </c>
      <c r="AO22" s="21">
        <f t="shared" si="20"/>
        <v>0</v>
      </c>
      <c r="AP22" s="5"/>
      <c r="AQ22" s="22">
        <v>18</v>
      </c>
      <c r="AR22" s="22">
        <v>40</v>
      </c>
      <c r="AS22" s="5"/>
    </row>
    <row r="23" spans="1:45" ht="12">
      <c r="A23" s="5"/>
      <c r="B23" s="21">
        <v>19</v>
      </c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3">
        <f t="shared" si="11"/>
        <v>0</v>
      </c>
      <c r="S23" s="19">
        <f t="shared" si="12"/>
        <v>0</v>
      </c>
      <c r="T23" s="19">
        <f t="shared" si="13"/>
        <v>0</v>
      </c>
      <c r="U23" s="19">
        <f t="shared" si="14"/>
        <v>0</v>
      </c>
      <c r="V23" s="19">
        <f t="shared" si="15"/>
        <v>0</v>
      </c>
      <c r="W23" s="19">
        <f t="shared" si="16"/>
        <v>0</v>
      </c>
      <c r="X23" s="19">
        <f t="shared" si="17"/>
        <v>0</v>
      </c>
      <c r="Y23" s="19">
        <f t="shared" si="18"/>
        <v>0</v>
      </c>
      <c r="Z23" s="20">
        <f t="shared" si="19"/>
        <v>0</v>
      </c>
      <c r="AA23" s="5"/>
      <c r="AB23" s="5"/>
      <c r="AC23" s="21">
        <f t="shared" si="9"/>
        <v>0</v>
      </c>
      <c r="AD23" s="21">
        <f t="shared" si="20"/>
        <v>0</v>
      </c>
      <c r="AE23" s="21">
        <f t="shared" si="20"/>
        <v>0</v>
      </c>
      <c r="AF23" s="21">
        <f t="shared" si="20"/>
        <v>0</v>
      </c>
      <c r="AG23" s="21">
        <f t="shared" si="20"/>
        <v>0</v>
      </c>
      <c r="AH23" s="21">
        <f t="shared" si="20"/>
        <v>0</v>
      </c>
      <c r="AI23" s="21">
        <f t="shared" si="20"/>
        <v>0</v>
      </c>
      <c r="AJ23" s="21">
        <f t="shared" si="20"/>
        <v>0</v>
      </c>
      <c r="AK23" s="21">
        <f t="shared" si="20"/>
        <v>0</v>
      </c>
      <c r="AL23" s="21">
        <f t="shared" si="20"/>
        <v>0</v>
      </c>
      <c r="AM23" s="21">
        <f t="shared" si="20"/>
        <v>0</v>
      </c>
      <c r="AN23" s="21">
        <f t="shared" si="20"/>
        <v>0</v>
      </c>
      <c r="AO23" s="21">
        <f t="shared" si="20"/>
        <v>0</v>
      </c>
      <c r="AP23" s="5"/>
      <c r="AQ23" s="22">
        <v>19</v>
      </c>
      <c r="AR23" s="22">
        <v>39</v>
      </c>
      <c r="AS23" s="5"/>
    </row>
    <row r="24" spans="1:45" ht="12">
      <c r="A24" s="5"/>
      <c r="B24" s="21">
        <v>20</v>
      </c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3">
        <f t="shared" si="11"/>
        <v>0</v>
      </c>
      <c r="S24" s="19">
        <f t="shared" si="12"/>
        <v>0</v>
      </c>
      <c r="T24" s="19">
        <f t="shared" si="13"/>
        <v>0</v>
      </c>
      <c r="U24" s="19">
        <f t="shared" si="14"/>
        <v>0</v>
      </c>
      <c r="V24" s="19">
        <f t="shared" si="15"/>
        <v>0</v>
      </c>
      <c r="W24" s="19">
        <f t="shared" si="16"/>
        <v>0</v>
      </c>
      <c r="X24" s="19">
        <f t="shared" si="17"/>
        <v>0</v>
      </c>
      <c r="Y24" s="19">
        <f t="shared" si="18"/>
        <v>0</v>
      </c>
      <c r="Z24" s="20">
        <f t="shared" si="19"/>
        <v>0</v>
      </c>
      <c r="AA24" s="5"/>
      <c r="AB24" s="5"/>
      <c r="AC24" s="21">
        <f t="shared" si="9"/>
        <v>0</v>
      </c>
      <c r="AD24" s="21">
        <f t="shared" si="20"/>
        <v>0</v>
      </c>
      <c r="AE24" s="21">
        <f t="shared" si="20"/>
        <v>0</v>
      </c>
      <c r="AF24" s="21">
        <f t="shared" si="20"/>
        <v>0</v>
      </c>
      <c r="AG24" s="21">
        <f t="shared" si="20"/>
        <v>0</v>
      </c>
      <c r="AH24" s="21">
        <f t="shared" si="20"/>
        <v>0</v>
      </c>
      <c r="AI24" s="21">
        <f t="shared" si="20"/>
        <v>0</v>
      </c>
      <c r="AJ24" s="21">
        <f t="shared" si="20"/>
        <v>0</v>
      </c>
      <c r="AK24" s="21">
        <f t="shared" si="20"/>
        <v>0</v>
      </c>
      <c r="AL24" s="21">
        <f t="shared" si="20"/>
        <v>0</v>
      </c>
      <c r="AM24" s="21">
        <f t="shared" si="20"/>
        <v>0</v>
      </c>
      <c r="AN24" s="21">
        <f t="shared" si="20"/>
        <v>0</v>
      </c>
      <c r="AO24" s="21">
        <f t="shared" si="20"/>
        <v>0</v>
      </c>
      <c r="AP24" s="5"/>
      <c r="AQ24" s="22">
        <v>20</v>
      </c>
      <c r="AR24" s="22">
        <v>38</v>
      </c>
      <c r="AS24" s="5"/>
    </row>
    <row r="25" spans="1:45" ht="12">
      <c r="A25" s="5"/>
      <c r="B25" s="5"/>
      <c r="C25" s="5"/>
      <c r="D25" s="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5"/>
      <c r="S25" s="5"/>
      <c r="T25" s="5"/>
      <c r="U25" s="5"/>
      <c r="V25" s="5"/>
      <c r="W25" s="5"/>
      <c r="X25" s="5"/>
      <c r="Y25" s="5"/>
      <c r="Z25" s="7"/>
      <c r="AA25" s="5"/>
      <c r="AB25" s="5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5"/>
      <c r="AQ25" s="5"/>
      <c r="AR25" s="5"/>
      <c r="AS25" s="5"/>
    </row>
  </sheetData>
  <mergeCells count="18">
    <mergeCell ref="E2:Q2"/>
    <mergeCell ref="AC2:AO2"/>
    <mergeCell ref="E3:Q3"/>
    <mergeCell ref="S3:Y3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N3:AN4"/>
    <mergeCell ref="AO3:AO4"/>
    <mergeCell ref="AQ3:AQ4"/>
    <mergeCell ref="AR3:AR4"/>
  </mergeCells>
  <conditionalFormatting sqref="B4:Z4 E3:L4 S3:Y4 S30:Y65536 AM4">
    <cfRule type="cellIs" priority="1" dxfId="0" operator="equal" stopIfTrue="1">
      <formula>0</formula>
    </cfRule>
  </conditionalFormatting>
  <conditionalFormatting sqref="T5:Y24 AC5:AO24">
    <cfRule type="cellIs" priority="2" dxfId="1" operator="greaterThan" stopIfTrue="1">
      <formula>0</formula>
    </cfRule>
  </conditionalFormatting>
  <conditionalFormatting sqref="E5:N24 O5:O10 O12:O20 O22:O24 P5:Q24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R5:R24">
    <cfRule type="cellIs" priority="6" dxfId="4" operator="lessThan" stopIfTrue="1">
      <formula>8</formula>
    </cfRule>
  </conditionalFormatting>
  <conditionalFormatting sqref="S5">
    <cfRule type="cellIs" priority="7" dxfId="1" operator="greaterThan" stopIfTrue="1">
      <formula>0</formula>
    </cfRule>
  </conditionalFormatting>
  <conditionalFormatting sqref="S6:S24">
    <cfRule type="cellIs" priority="8" dxfId="1" operator="greaterThan" stopIfTrue="1">
      <formula>0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2011-03-10T13:28:48Z</cp:lastPrinted>
  <dcterms:created xsi:type="dcterms:W3CDTF">2010-07-23T13:09:44Z</dcterms:created>
  <dcterms:modified xsi:type="dcterms:W3CDTF">2012-03-26T21:19:16Z</dcterms:modified>
  <cp:category/>
  <cp:version/>
  <cp:contentType/>
  <cp:contentStatus/>
</cp:coreProperties>
</file>